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11595" windowHeight="9210" tabRatio="666" activeTab="0"/>
  </bookViews>
  <sheets>
    <sheet name="Bitte lesen!" sheetId="1" r:id="rId1"/>
    <sheet name="Eingabe Seite 1" sheetId="2" r:id="rId2"/>
    <sheet name="Eingabe Seite 2" sheetId="3" r:id="rId3"/>
    <sheet name="Schutzkennwort" sheetId="4" r:id="rId4"/>
  </sheets>
  <definedNames/>
  <calcPr fullCalcOnLoad="1"/>
</workbook>
</file>

<file path=xl/sharedStrings.xml><?xml version="1.0" encoding="utf-8"?>
<sst xmlns="http://schemas.openxmlformats.org/spreadsheetml/2006/main" count="33" uniqueCount="27">
  <si>
    <t>Name, Vorname</t>
  </si>
  <si>
    <t>Nr.</t>
  </si>
  <si>
    <t>Gesamt:</t>
  </si>
  <si>
    <t>%</t>
  </si>
  <si>
    <t>Seite
1</t>
  </si>
  <si>
    <t>Seite
2</t>
  </si>
  <si>
    <t>Gesamt
1 u. 2</t>
  </si>
  <si>
    <t>ent-
spräche</t>
  </si>
  <si>
    <t>Note</t>
  </si>
  <si>
    <t>Mittelwert:</t>
  </si>
  <si>
    <t>Deutsch</t>
  </si>
  <si>
    <t>Erstsprache</t>
  </si>
  <si>
    <t>Wiederholer</t>
  </si>
  <si>
    <t>8. Jahrgang</t>
  </si>
  <si>
    <t>ja = x</t>
  </si>
  <si>
    <t>Hinweise zum Umgang mit den Auswertungstabellen</t>
  </si>
  <si>
    <t>Die Tabellenblätter sind geschützt, so dass nichts versehentlich verstellt werden kann.</t>
  </si>
  <si>
    <t>Wegen der großen Anzahl an Aufgaben wurden zur Eingabe zwei Tabellen gewählt. Diese können einzeln ausgedruckt werden.</t>
  </si>
  <si>
    <r>
      <t xml:space="preserve">In das Tabellenblatt "Eingabe Seite 1" werden zu Beginn die </t>
    </r>
    <r>
      <rPr>
        <b/>
        <sz val="12"/>
        <rFont val="Arial"/>
        <family val="2"/>
      </rPr>
      <t>Namen und Vornamen</t>
    </r>
    <r>
      <rPr>
        <sz val="12"/>
        <rFont val="Arial"/>
        <family val="0"/>
      </rPr>
      <t xml:space="preserve"> sowie das </t>
    </r>
    <r>
      <rPr>
        <b/>
        <sz val="12"/>
        <rFont val="Arial"/>
        <family val="2"/>
      </rPr>
      <t>Geschlecht (w/m)</t>
    </r>
    <r>
      <rPr>
        <sz val="12"/>
        <rFont val="Arial"/>
        <family val="0"/>
      </rPr>
      <t xml:space="preserve"> der Schülerinnen und Schüler eingetragen. Außerdem kann </t>
    </r>
    <r>
      <rPr>
        <b/>
        <sz val="12"/>
        <rFont val="Arial"/>
        <family val="2"/>
      </rPr>
      <t>angekreuzt</t>
    </r>
    <r>
      <rPr>
        <sz val="12"/>
        <rFont val="Arial"/>
        <family val="0"/>
      </rPr>
      <t xml:space="preserve"> werden (x), ob die </t>
    </r>
    <r>
      <rPr>
        <b/>
        <sz val="12"/>
        <rFont val="Arial"/>
        <family val="2"/>
      </rPr>
      <t>Erstsprache Deutsch</t>
    </r>
    <r>
      <rPr>
        <sz val="12"/>
        <rFont val="Arial"/>
        <family val="0"/>
      </rPr>
      <t xml:space="preserve"> ist und ob die </t>
    </r>
    <r>
      <rPr>
        <b/>
        <sz val="12"/>
        <rFont val="Arial"/>
        <family val="2"/>
      </rPr>
      <t>8. Klasse wiederholt</t>
    </r>
    <r>
      <rPr>
        <sz val="12"/>
        <rFont val="Arial"/>
        <family val="0"/>
      </rPr>
      <t xml:space="preserve"> wird.</t>
    </r>
  </si>
  <si>
    <r>
      <t xml:space="preserve">In das Tabellenblatt "Eingabe Seite 2" werden die Namen und Vornamen sowie die Teil-Ergebnisse von "Eingabe Seite 1" </t>
    </r>
    <r>
      <rPr>
        <b/>
        <sz val="12"/>
        <rFont val="Arial"/>
        <family val="2"/>
      </rPr>
      <t>automatisch</t>
    </r>
    <r>
      <rPr>
        <sz val="12"/>
        <rFont val="Arial"/>
        <family val="0"/>
      </rPr>
      <t xml:space="preserve"> übernommen.</t>
    </r>
  </si>
  <si>
    <r>
      <t xml:space="preserve">Im Tabellenblatt "Eingabe Seite 2" werden das Gesamtergebnis berechnet sowie der erreichte Prozentwert. Die </t>
    </r>
    <r>
      <rPr>
        <b/>
        <sz val="12"/>
        <rFont val="Arial"/>
        <family val="2"/>
      </rPr>
      <t>Note</t>
    </r>
    <r>
      <rPr>
        <sz val="12"/>
        <rFont val="Arial"/>
        <family val="0"/>
      </rPr>
      <t xml:space="preserve"> wird</t>
    </r>
    <r>
      <rPr>
        <b/>
        <sz val="12"/>
        <rFont val="Arial"/>
        <family val="2"/>
      </rPr>
      <t xml:space="preserve"> nur zur Information</t>
    </r>
    <r>
      <rPr>
        <sz val="12"/>
        <rFont val="Arial"/>
        <family val="0"/>
      </rPr>
      <t xml:space="preserve"> angegeben (ab 20% Note 5, ab 50% Note 4, ab 62,5% Note 3, ab 75 Note 2, ab 87,5 Note 1).</t>
    </r>
  </si>
  <si>
    <t>Geschlecht</t>
  </si>
  <si>
    <t>w  oder  m</t>
  </si>
  <si>
    <t>Kennwort zum Ausschalten des Blattschutzes: PD</t>
  </si>
  <si>
    <t>VERGLEICHSARBEIT MATHEMATIK 2010 GYMNASIUM (Testheft III) - Seite 1</t>
  </si>
  <si>
    <t>VERGLEICHSARBEIT MATHEMATIK 2010 GYMNASIUM (Testheft III) - Seite 2</t>
  </si>
  <si>
    <t xml:space="preserve">NEU: Bei der Online-Rückmeldung werden in diesem Jahr nicht mehr die Punkte abgefragt ("1" für richtig und "0"  für falsch), sondern es muss "r" für richtig, "f" für falsch und "n" für nicht bearbeitet eingetragen werden.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</si>
</sst>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 &quot;DM&quot;;\-#,##0\ &quot;DM&quot;"/>
    <numFmt numFmtId="168" formatCode="#,##0\ &quot;DM&quot;;[Red]\-#,##0\ &quot;DM&quot;"/>
    <numFmt numFmtId="169" formatCode="#,##0.00\ &quot;DM&quot;;\-#,##0.00\ &quot;DM&quot;"/>
    <numFmt numFmtId="170" formatCode="#,##0.00\ &quot;DM&quot;;[Red]\-#,##0.00\ &quot;DM&quot;"/>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0.0\)"/>
    <numFmt numFmtId="176" formatCode="#,##0.0\ _€"/>
  </numFmts>
  <fonts count="25">
    <font>
      <sz val="10"/>
      <name val="Arial"/>
      <family val="0"/>
    </font>
    <font>
      <b/>
      <sz val="14"/>
      <name val="Arial"/>
      <family val="2"/>
    </font>
    <font>
      <sz val="8"/>
      <name val="Arial"/>
      <family val="0"/>
    </font>
    <font>
      <sz val="12"/>
      <name val="Arial"/>
      <family val="0"/>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s>
  <borders count="6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medium"/>
      <top style="thin"/>
      <bottom style="medium"/>
    </border>
    <border>
      <left style="medium"/>
      <right style="medium"/>
      <top style="thin"/>
      <bottom style="medium"/>
    </border>
    <border>
      <left style="thin"/>
      <right style="medium"/>
      <top>
        <color indexed="63"/>
      </top>
      <bottom style="thin"/>
    </border>
    <border>
      <left style="medium"/>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color indexed="63"/>
      </left>
      <right style="medium"/>
      <top style="medium"/>
      <bottom style="thin"/>
    </border>
    <border>
      <left>
        <color indexed="63"/>
      </left>
      <right style="medium"/>
      <top style="medium"/>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medium"/>
      <right style="thin"/>
      <top>
        <color indexed="63"/>
      </top>
      <bottom style="thin"/>
    </border>
    <border>
      <left>
        <color indexed="63"/>
      </left>
      <right style="medium"/>
      <top>
        <color indexed="63"/>
      </top>
      <bottom style="thin"/>
    </border>
    <border>
      <left style="medium"/>
      <right style="thin"/>
      <top style="medium"/>
      <bottom style="medium"/>
    </border>
    <border>
      <left style="medium"/>
      <right style="medium"/>
      <top style="medium"/>
      <bottom style="medium"/>
    </border>
    <border>
      <left style="thin"/>
      <right style="thin"/>
      <top style="medium"/>
      <bottom style="medium"/>
    </border>
    <border>
      <left>
        <color indexed="63"/>
      </left>
      <right style="medium"/>
      <top style="medium"/>
      <bottom style="medium"/>
    </border>
    <border>
      <left style="medium"/>
      <right style="thin"/>
      <top>
        <color indexed="63"/>
      </top>
      <bottom style="medium"/>
    </border>
    <border>
      <left style="thin"/>
      <right style="medium"/>
      <top style="medium"/>
      <bottom style="medium"/>
    </border>
    <border>
      <left style="medium"/>
      <right>
        <color indexed="63"/>
      </right>
      <top style="thin"/>
      <bottom style="thin"/>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color indexed="63"/>
      </top>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style="thin"/>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0" fontId="1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6" fillId="3" borderId="0" applyNumberFormat="0" applyBorder="0" applyAlignment="0" applyProtection="0"/>
    <xf numFmtId="0" fontId="0" fillId="0" borderId="0">
      <alignment/>
      <protection/>
    </xf>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3" borderId="9" applyNumberFormat="0" applyAlignment="0" applyProtection="0"/>
  </cellStyleXfs>
  <cellXfs count="133">
    <xf numFmtId="0" fontId="0" fillId="0" borderId="0" xfId="0" applyAlignment="1">
      <alignment/>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0" fillId="0" borderId="0" xfId="0"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0" fillId="0" borderId="0" xfId="0" applyNumberFormat="1" applyAlignment="1" applyProtection="1">
      <alignment horizontal="center" vertical="center"/>
      <protection/>
    </xf>
    <xf numFmtId="49" fontId="2" fillId="0" borderId="19" xfId="0" applyNumberFormat="1" applyFont="1" applyBorder="1" applyAlignment="1" applyProtection="1">
      <alignment horizontal="center" vertical="center"/>
      <protection/>
    </xf>
    <xf numFmtId="0" fontId="2" fillId="0" borderId="20" xfId="0" applyNumberFormat="1" applyFont="1" applyBorder="1" applyAlignment="1" applyProtection="1">
      <alignment horizontal="center" vertical="center"/>
      <protection/>
    </xf>
    <xf numFmtId="49" fontId="2" fillId="0" borderId="21" xfId="0" applyNumberFormat="1" applyFont="1" applyBorder="1" applyAlignment="1" applyProtection="1">
      <alignment horizontal="center" vertical="center"/>
      <protection/>
    </xf>
    <xf numFmtId="0" fontId="2" fillId="0" borderId="22" xfId="0" applyNumberFormat="1" applyFont="1" applyBorder="1" applyAlignment="1" applyProtection="1">
      <alignment horizontal="center" vertical="center"/>
      <protection/>
    </xf>
    <xf numFmtId="0" fontId="2" fillId="0" borderId="23" xfId="0" applyNumberFormat="1" applyFont="1" applyBorder="1" applyAlignment="1" applyProtection="1">
      <alignment horizontal="center" vertical="center"/>
      <protection/>
    </xf>
    <xf numFmtId="0" fontId="2" fillId="0" borderId="21" xfId="0" applyNumberFormat="1" applyFont="1" applyBorder="1" applyAlignment="1" applyProtection="1">
      <alignment horizontal="center" vertical="center"/>
      <protection/>
    </xf>
    <xf numFmtId="164" fontId="2" fillId="0" borderId="22" xfId="0" applyNumberFormat="1"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24" borderId="30" xfId="0" applyFont="1" applyFill="1" applyBorder="1" applyAlignment="1" applyProtection="1">
      <alignment horizontal="center" vertical="center"/>
      <protection/>
    </xf>
    <xf numFmtId="165" fontId="2" fillId="0" borderId="29" xfId="0" applyNumberFormat="1"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24" borderId="13" xfId="0" applyFont="1" applyFill="1" applyBorder="1" applyAlignment="1" applyProtection="1">
      <alignment horizontal="center" vertical="center"/>
      <protection/>
    </xf>
    <xf numFmtId="165" fontId="2" fillId="0" borderId="32" xfId="0" applyNumberFormat="1" applyFont="1" applyBorder="1" applyAlignment="1" applyProtection="1">
      <alignment horizontal="center" vertical="center"/>
      <protection/>
    </xf>
    <xf numFmtId="0" fontId="2" fillId="24" borderId="32" xfId="0" applyFont="1" applyFill="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24" borderId="34" xfId="0" applyFont="1" applyFill="1" applyBorder="1" applyAlignment="1" applyProtection="1">
      <alignment horizontal="center" vertical="center"/>
      <protection/>
    </xf>
    <xf numFmtId="165" fontId="2" fillId="0" borderId="34" xfId="0" applyNumberFormat="1"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24" borderId="36" xfId="0" applyFont="1" applyFill="1" applyBorder="1" applyAlignment="1" applyProtection="1">
      <alignment horizontal="center" vertical="center"/>
      <protection/>
    </xf>
    <xf numFmtId="165" fontId="2" fillId="0" borderId="36" xfId="0" applyNumberFormat="1"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164" fontId="2" fillId="0" borderId="38" xfId="0" applyNumberFormat="1" applyFont="1" applyBorder="1" applyAlignment="1" applyProtection="1">
      <alignment horizontal="center" vertical="center"/>
      <protection/>
    </xf>
    <xf numFmtId="165" fontId="2" fillId="0" borderId="38" xfId="0" applyNumberFormat="1" applyFont="1" applyBorder="1" applyAlignment="1" applyProtection="1">
      <alignment horizontal="center" vertical="center"/>
      <protection/>
    </xf>
    <xf numFmtId="164" fontId="2" fillId="0" borderId="39" xfId="0" applyNumberFormat="1" applyFont="1" applyBorder="1" applyAlignment="1" applyProtection="1">
      <alignment horizontal="center" vertical="center"/>
      <protection/>
    </xf>
    <xf numFmtId="164" fontId="2" fillId="0" borderId="40" xfId="0" applyNumberFormat="1" applyFont="1" applyBorder="1" applyAlignment="1" applyProtection="1">
      <alignment horizontal="center" vertical="center"/>
      <protection/>
    </xf>
    <xf numFmtId="1" fontId="2" fillId="0" borderId="29" xfId="0" applyNumberFormat="1" applyFont="1" applyBorder="1" applyAlignment="1" applyProtection="1">
      <alignment horizontal="center" vertical="center"/>
      <protection/>
    </xf>
    <xf numFmtId="0" fontId="2" fillId="24" borderId="29" xfId="0" applyFont="1" applyFill="1" applyBorder="1" applyAlignment="1" applyProtection="1">
      <alignment horizontal="center" vertical="center"/>
      <protection/>
    </xf>
    <xf numFmtId="1" fontId="2" fillId="0" borderId="32" xfId="0" applyNumberFormat="1" applyFont="1" applyBorder="1" applyAlignment="1" applyProtection="1">
      <alignment horizontal="center" vertical="center"/>
      <protection/>
    </xf>
    <xf numFmtId="1" fontId="2" fillId="0" borderId="34" xfId="0" applyNumberFormat="1" applyFont="1" applyBorder="1" applyAlignment="1" applyProtection="1">
      <alignment horizontal="center" vertical="center"/>
      <protection/>
    </xf>
    <xf numFmtId="1" fontId="2" fillId="0" borderId="36" xfId="0" applyNumberFormat="1" applyFont="1" applyBorder="1" applyAlignment="1" applyProtection="1">
      <alignment horizontal="center" vertical="center"/>
      <protection/>
    </xf>
    <xf numFmtId="164" fontId="2" fillId="0" borderId="37" xfId="0" applyNumberFormat="1" applyFont="1" applyBorder="1" applyAlignment="1" applyProtection="1">
      <alignment horizontal="center" vertical="center"/>
      <protection/>
    </xf>
    <xf numFmtId="0" fontId="2" fillId="0" borderId="36" xfId="0" applyNumberFormat="1" applyFont="1" applyBorder="1" applyAlignment="1" applyProtection="1">
      <alignment horizontal="center" vertical="center"/>
      <protection/>
    </xf>
    <xf numFmtId="0" fontId="2" fillId="0" borderId="31" xfId="0" applyNumberFormat="1" applyFont="1" applyBorder="1" applyAlignment="1" applyProtection="1">
      <alignment horizontal="center" vertical="center"/>
      <protection/>
    </xf>
    <xf numFmtId="0" fontId="2" fillId="0" borderId="41" xfId="0" applyNumberFormat="1" applyFont="1" applyBorder="1" applyAlignment="1" applyProtection="1">
      <alignment horizontal="center" vertical="center"/>
      <protection/>
    </xf>
    <xf numFmtId="0" fontId="2" fillId="0" borderId="35" xfId="0" applyNumberFormat="1" applyFont="1" applyBorder="1" applyAlignment="1" applyProtection="1">
      <alignment horizontal="center" vertical="center"/>
      <protection/>
    </xf>
    <xf numFmtId="0" fontId="2" fillId="0" borderId="37" xfId="0" applyNumberFormat="1" applyFont="1" applyBorder="1" applyAlignment="1" applyProtection="1">
      <alignment horizontal="center" vertical="center"/>
      <protection/>
    </xf>
    <xf numFmtId="2" fontId="2" fillId="0" borderId="40" xfId="0" applyNumberFormat="1"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43" xfId="0" applyNumberFormat="1" applyFont="1" applyBorder="1" applyAlignment="1" applyProtection="1">
      <alignment horizontal="center" vertical="center"/>
      <protection/>
    </xf>
    <xf numFmtId="0" fontId="2" fillId="0" borderId="44" xfId="0" applyNumberFormat="1"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164" fontId="2" fillId="0" borderId="46" xfId="0" applyNumberFormat="1" applyFont="1" applyBorder="1" applyAlignment="1" applyProtection="1">
      <alignment horizontal="center" vertical="center"/>
      <protection/>
    </xf>
    <xf numFmtId="0" fontId="2" fillId="0" borderId="47" xfId="0" applyNumberFormat="1" applyFont="1" applyBorder="1" applyAlignment="1" applyProtection="1">
      <alignment horizontal="center" vertical="center"/>
      <protection/>
    </xf>
    <xf numFmtId="164" fontId="2" fillId="0" borderId="42" xfId="0" applyNumberFormat="1" applyFont="1" applyBorder="1" applyAlignment="1" applyProtection="1">
      <alignment horizontal="center" vertical="center"/>
      <protection/>
    </xf>
    <xf numFmtId="0" fontId="2" fillId="0" borderId="12" xfId="0" applyNumberFormat="1" applyFont="1" applyBorder="1" applyAlignment="1" applyProtection="1">
      <alignment horizontal="center" vertical="center"/>
      <protection/>
    </xf>
    <xf numFmtId="0" fontId="2" fillId="0" borderId="48"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xf>
    <xf numFmtId="164" fontId="2" fillId="0" borderId="51" xfId="0" applyNumberFormat="1" applyFont="1" applyBorder="1" applyAlignment="1" applyProtection="1">
      <alignment horizontal="center" vertical="center"/>
      <protection/>
    </xf>
    <xf numFmtId="0" fontId="2" fillId="0" borderId="42" xfId="0" applyNumberFormat="1" applyFont="1" applyBorder="1" applyAlignment="1" applyProtection="1">
      <alignment horizontal="center" vertical="center"/>
      <protection/>
    </xf>
    <xf numFmtId="0" fontId="2" fillId="0" borderId="39" xfId="0" applyNumberFormat="1" applyFont="1" applyBorder="1" applyAlignment="1" applyProtection="1">
      <alignment horizontal="center" vertical="center"/>
      <protection/>
    </xf>
    <xf numFmtId="0" fontId="0" fillId="0" borderId="0" xfId="53" applyAlignment="1" applyProtection="1">
      <alignment horizontal="center" vertical="center"/>
      <protection/>
    </xf>
    <xf numFmtId="0" fontId="0" fillId="0" borderId="0" xfId="0" applyFill="1" applyAlignment="1" applyProtection="1">
      <alignment horizontal="center" vertical="center"/>
      <protection/>
    </xf>
    <xf numFmtId="0" fontId="2" fillId="0" borderId="28"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xf>
    <xf numFmtId="0" fontId="0" fillId="0" borderId="0" xfId="0" applyBorder="1" applyAlignment="1">
      <alignment/>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24" fillId="0" borderId="0" xfId="0" applyFont="1" applyBorder="1" applyAlignment="1" applyProtection="1">
      <alignment horizontal="left" vertical="center" wrapText="1"/>
      <protection/>
    </xf>
    <xf numFmtId="0" fontId="1"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11" xfId="0" applyNumberFormat="1" applyFont="1" applyBorder="1" applyAlignment="1" applyProtection="1">
      <alignment horizontal="center" vertical="center"/>
      <protection/>
    </xf>
    <xf numFmtId="0" fontId="2" fillId="0" borderId="55" xfId="0" applyNumberFormat="1" applyFont="1" applyBorder="1" applyAlignment="1" applyProtection="1">
      <alignment horizontal="center" vertical="center"/>
      <protection/>
    </xf>
    <xf numFmtId="0" fontId="2" fillId="0" borderId="56" xfId="0" applyNumberFormat="1" applyFont="1" applyBorder="1" applyAlignment="1" applyProtection="1">
      <alignment horizontal="center" vertical="center"/>
      <protection/>
    </xf>
    <xf numFmtId="0" fontId="2" fillId="0" borderId="30" xfId="0" applyNumberFormat="1" applyFont="1" applyBorder="1" applyAlignment="1" applyProtection="1">
      <alignment horizontal="center" vertical="center"/>
      <protection/>
    </xf>
    <xf numFmtId="0" fontId="2" fillId="0" borderId="18" xfId="0" applyNumberFormat="1" applyFont="1" applyBorder="1" applyAlignment="1" applyProtection="1">
      <alignment horizontal="center" vertical="center"/>
      <protection/>
    </xf>
    <xf numFmtId="0" fontId="2" fillId="0" borderId="17" xfId="0" applyNumberFormat="1" applyFont="1" applyBorder="1" applyAlignment="1" applyProtection="1">
      <alignment horizontal="center" vertical="center"/>
      <protection/>
    </xf>
    <xf numFmtId="0" fontId="1" fillId="0" borderId="0" xfId="0" applyFont="1" applyAlignment="1" applyProtection="1">
      <alignment horizontal="center" vertical="center"/>
      <protection/>
    </xf>
    <xf numFmtId="49" fontId="2" fillId="0" borderId="18" xfId="0" applyNumberFormat="1" applyFont="1" applyBorder="1" applyAlignment="1" applyProtection="1">
      <alignment horizontal="center" vertical="center" wrapText="1"/>
      <protection/>
    </xf>
    <xf numFmtId="49" fontId="2" fillId="0" borderId="17" xfId="0" applyNumberFormat="1" applyFont="1" applyBorder="1" applyAlignment="1" applyProtection="1">
      <alignment horizontal="center" vertical="center"/>
      <protection/>
    </xf>
    <xf numFmtId="49" fontId="2" fillId="0" borderId="57" xfId="0" applyNumberFormat="1" applyFont="1" applyBorder="1" applyAlignment="1" applyProtection="1">
      <alignment horizontal="center" vertical="center"/>
      <protection/>
    </xf>
    <xf numFmtId="49" fontId="2" fillId="0" borderId="24" xfId="0" applyNumberFormat="1" applyFont="1" applyBorder="1" applyAlignment="1" applyProtection="1">
      <alignment horizontal="center" vertical="center"/>
      <protection/>
    </xf>
    <xf numFmtId="49" fontId="2" fillId="0" borderId="41" xfId="0" applyNumberFormat="1" applyFont="1" applyBorder="1" applyAlignment="1" applyProtection="1">
      <alignment horizontal="center" vertical="center"/>
      <protection/>
    </xf>
    <xf numFmtId="49" fontId="2" fillId="0" borderId="58" xfId="0" applyNumberFormat="1" applyFont="1" applyBorder="1" applyAlignment="1" applyProtection="1">
      <alignment horizontal="center" vertical="center"/>
      <protection/>
    </xf>
    <xf numFmtId="49" fontId="2" fillId="0" borderId="25" xfId="0" applyNumberFormat="1" applyFont="1" applyBorder="1" applyAlignment="1" applyProtection="1">
      <alignment horizontal="center" vertical="center"/>
      <protection/>
    </xf>
    <xf numFmtId="49" fontId="2" fillId="0" borderId="47" xfId="0" applyNumberFormat="1" applyFont="1" applyBorder="1" applyAlignment="1" applyProtection="1">
      <alignment horizontal="center" vertical="center"/>
      <protection/>
    </xf>
    <xf numFmtId="0" fontId="2" fillId="0" borderId="48" xfId="0" applyNumberFormat="1" applyFont="1" applyBorder="1" applyAlignment="1" applyProtection="1">
      <alignment horizontal="center" vertical="center"/>
      <protection/>
    </xf>
    <xf numFmtId="0" fontId="2" fillId="0" borderId="52" xfId="0" applyNumberFormat="1" applyFont="1" applyBorder="1" applyAlignment="1" applyProtection="1">
      <alignment horizontal="center" vertical="center"/>
      <protection/>
    </xf>
    <xf numFmtId="0" fontId="1" fillId="0" borderId="0" xfId="53" applyFont="1" applyAlignment="1" applyProtection="1">
      <alignment horizontal="center" vertical="center"/>
      <protection/>
    </xf>
    <xf numFmtId="0" fontId="2" fillId="0" borderId="48"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60" xfId="0" applyFont="1" applyFill="1" applyBorder="1" applyAlignment="1" applyProtection="1">
      <alignment horizontal="center" vertical="center"/>
      <protection locked="0"/>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Auswertung RS 10 Erster Termi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0">
    <dxf>
      <fill>
        <patternFill patternType="none">
          <bgColor indexed="65"/>
        </patternFill>
      </fill>
      <border/>
    </dxf>
    <dxf>
      <fill>
        <patternFill patternType="solid">
          <bgColor rgb="FFFF0000"/>
        </patternFill>
      </fill>
      <border/>
    </dxf>
    <dxf>
      <fill>
        <patternFill>
          <bgColor rgb="FFFF0000"/>
        </patternFill>
      </fill>
      <border/>
    </dxf>
    <dxf>
      <font>
        <color rgb="FFFFFFFF"/>
      </font>
      <fill>
        <patternFill>
          <bgColor rgb="FFFFFFFF"/>
        </patternFill>
      </fill>
      <border/>
    </dxf>
    <dxf>
      <fill>
        <patternFill>
          <bgColor rgb="FFFF9900"/>
        </patternFill>
      </fill>
      <border/>
    </dxf>
    <dxf>
      <fill>
        <patternFill>
          <bgColor rgb="FFCCFFCC"/>
        </patternFill>
      </fill>
      <border/>
    </dxf>
    <dxf>
      <fill>
        <patternFill>
          <bgColor rgb="FFCCFFFF"/>
        </patternFill>
      </fill>
      <border/>
    </dxf>
    <dxf>
      <fill>
        <patternFill>
          <bgColor rgb="FFFFCC99"/>
        </patternFill>
      </fill>
      <border/>
    </dxf>
    <dxf>
      <font>
        <color rgb="FFFFFFFF"/>
      </font>
      <fill>
        <patternFill patternType="none">
          <bgColor indexed="65"/>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tabColor indexed="29"/>
  </sheetPr>
  <dimension ref="A1:L13"/>
  <sheetViews>
    <sheetView tabSelected="1" workbookViewId="0" topLeftCell="A1">
      <selection activeCell="A1" sqref="A1:L1"/>
    </sheetView>
  </sheetViews>
  <sheetFormatPr defaultColWidth="11.421875" defaultRowHeight="12.75"/>
  <cols>
    <col min="1" max="16384" width="11.421875" style="9" customWidth="1"/>
  </cols>
  <sheetData>
    <row r="1" spans="1:12" ht="34.5" customHeight="1">
      <c r="A1" s="104" t="s">
        <v>15</v>
      </c>
      <c r="B1" s="104"/>
      <c r="C1" s="104"/>
      <c r="D1" s="104"/>
      <c r="E1" s="104"/>
      <c r="F1" s="104"/>
      <c r="G1" s="104"/>
      <c r="H1" s="104"/>
      <c r="I1" s="104"/>
      <c r="J1" s="104"/>
      <c r="K1" s="104"/>
      <c r="L1" s="104"/>
    </row>
    <row r="2" spans="1:12" ht="12.75">
      <c r="A2" s="99"/>
      <c r="B2" s="99"/>
      <c r="C2" s="99"/>
      <c r="D2" s="99"/>
      <c r="E2" s="99"/>
      <c r="F2" s="99"/>
      <c r="G2" s="99"/>
      <c r="H2" s="99"/>
      <c r="I2" s="99"/>
      <c r="J2" s="99"/>
      <c r="K2" s="99"/>
      <c r="L2" s="99"/>
    </row>
    <row r="3" spans="1:12" ht="34.5" customHeight="1">
      <c r="A3" s="105" t="s">
        <v>17</v>
      </c>
      <c r="B3" s="100"/>
      <c r="C3" s="100"/>
      <c r="D3" s="100"/>
      <c r="E3" s="100"/>
      <c r="F3" s="100"/>
      <c r="G3" s="100"/>
      <c r="H3" s="100"/>
      <c r="I3" s="100"/>
      <c r="J3" s="100"/>
      <c r="K3" s="100"/>
      <c r="L3" s="100"/>
    </row>
    <row r="4" spans="1:12" ht="15">
      <c r="A4" s="106"/>
      <c r="B4" s="100"/>
      <c r="C4" s="100"/>
      <c r="D4" s="100"/>
      <c r="E4" s="100"/>
      <c r="F4" s="100"/>
      <c r="G4" s="100"/>
      <c r="H4" s="100"/>
      <c r="I4" s="100"/>
      <c r="J4" s="100"/>
      <c r="K4" s="100"/>
      <c r="L4" s="100"/>
    </row>
    <row r="5" spans="1:12" ht="34.5" customHeight="1">
      <c r="A5" s="101" t="s">
        <v>18</v>
      </c>
      <c r="B5" s="100"/>
      <c r="C5" s="100"/>
      <c r="D5" s="100"/>
      <c r="E5" s="100"/>
      <c r="F5" s="100"/>
      <c r="G5" s="100"/>
      <c r="H5" s="100"/>
      <c r="I5" s="100"/>
      <c r="J5" s="100"/>
      <c r="K5" s="100"/>
      <c r="L5" s="100"/>
    </row>
    <row r="6" spans="1:12" ht="12.75">
      <c r="A6" s="99"/>
      <c r="B6" s="100"/>
      <c r="C6" s="100"/>
      <c r="D6" s="100"/>
      <c r="E6" s="100"/>
      <c r="F6" s="100"/>
      <c r="G6" s="100"/>
      <c r="H6" s="100"/>
      <c r="I6" s="100"/>
      <c r="J6" s="100"/>
      <c r="K6" s="100"/>
      <c r="L6" s="100"/>
    </row>
    <row r="7" spans="1:12" ht="34.5" customHeight="1">
      <c r="A7" s="101" t="s">
        <v>19</v>
      </c>
      <c r="B7" s="100"/>
      <c r="C7" s="100"/>
      <c r="D7" s="100"/>
      <c r="E7" s="100"/>
      <c r="F7" s="100"/>
      <c r="G7" s="100"/>
      <c r="H7" s="100"/>
      <c r="I7" s="100"/>
      <c r="J7" s="100"/>
      <c r="K7" s="100"/>
      <c r="L7" s="100"/>
    </row>
    <row r="8" spans="1:12" ht="12.75">
      <c r="A8" s="99"/>
      <c r="B8" s="100"/>
      <c r="C8" s="100"/>
      <c r="D8" s="100"/>
      <c r="E8" s="100"/>
      <c r="F8" s="100"/>
      <c r="G8" s="100"/>
      <c r="H8" s="100"/>
      <c r="I8" s="100"/>
      <c r="J8" s="100"/>
      <c r="K8" s="100"/>
      <c r="L8" s="100"/>
    </row>
    <row r="9" spans="1:12" ht="34.5" customHeight="1">
      <c r="A9" s="103" t="s">
        <v>26</v>
      </c>
      <c r="B9" s="100"/>
      <c r="C9" s="100"/>
      <c r="D9" s="100"/>
      <c r="E9" s="100"/>
      <c r="F9" s="100"/>
      <c r="G9" s="100"/>
      <c r="H9" s="100"/>
      <c r="I9" s="100"/>
      <c r="J9" s="100"/>
      <c r="K9" s="100"/>
      <c r="L9" s="100"/>
    </row>
    <row r="10" spans="1:12" ht="12.75">
      <c r="A10" s="99"/>
      <c r="B10" s="100"/>
      <c r="C10" s="100"/>
      <c r="D10" s="100"/>
      <c r="E10" s="100"/>
      <c r="F10" s="100"/>
      <c r="G10" s="100"/>
      <c r="H10" s="100"/>
      <c r="I10" s="100"/>
      <c r="J10" s="100"/>
      <c r="K10" s="100"/>
      <c r="L10" s="100"/>
    </row>
    <row r="11" spans="1:12" ht="34.5" customHeight="1">
      <c r="A11" s="101" t="s">
        <v>20</v>
      </c>
      <c r="B11" s="100"/>
      <c r="C11" s="100"/>
      <c r="D11" s="100"/>
      <c r="E11" s="100"/>
      <c r="F11" s="100"/>
      <c r="G11" s="100"/>
      <c r="H11" s="100"/>
      <c r="I11" s="100"/>
      <c r="J11" s="100"/>
      <c r="K11" s="100"/>
      <c r="L11" s="100"/>
    </row>
    <row r="12" spans="1:12" ht="12.75">
      <c r="A12" s="99"/>
      <c r="B12" s="100"/>
      <c r="C12" s="100"/>
      <c r="D12" s="100"/>
      <c r="E12" s="100"/>
      <c r="F12" s="100"/>
      <c r="G12" s="100"/>
      <c r="H12" s="100"/>
      <c r="I12" s="100"/>
      <c r="J12" s="100"/>
      <c r="K12" s="100"/>
      <c r="L12" s="100"/>
    </row>
    <row r="13" spans="1:12" ht="34.5" customHeight="1">
      <c r="A13" s="102" t="s">
        <v>16</v>
      </c>
      <c r="B13" s="100"/>
      <c r="C13" s="100"/>
      <c r="D13" s="100"/>
      <c r="E13" s="100"/>
      <c r="F13" s="100"/>
      <c r="G13" s="100"/>
      <c r="H13" s="100"/>
      <c r="I13" s="100"/>
      <c r="J13" s="100"/>
      <c r="K13" s="100"/>
      <c r="L13" s="100"/>
    </row>
  </sheetData>
  <sheetProtection password="CFF9" sheet="1" objects="1" scenarios="1"/>
  <mergeCells count="13">
    <mergeCell ref="A1:L1"/>
    <mergeCell ref="A3:L3"/>
    <mergeCell ref="A5:L5"/>
    <mergeCell ref="A7:L7"/>
    <mergeCell ref="A2:L2"/>
    <mergeCell ref="A4:L4"/>
    <mergeCell ref="A6:L6"/>
    <mergeCell ref="A8:L8"/>
    <mergeCell ref="A11:L11"/>
    <mergeCell ref="A12:L12"/>
    <mergeCell ref="A13:L13"/>
    <mergeCell ref="A10:L10"/>
    <mergeCell ref="A9:L9"/>
  </mergeCells>
  <printOptions horizontalCentered="1"/>
  <pageMargins left="0.2362204724409449" right="0.2362204724409449" top="0.31496062992125984" bottom="0.31496062992125984"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sheetPr codeName="Tabelle2">
    <tabColor indexed="41"/>
  </sheetPr>
  <dimension ref="A1:Y39"/>
  <sheetViews>
    <sheetView workbookViewId="0" topLeftCell="A1">
      <selection activeCell="A1" sqref="A1:Y1"/>
    </sheetView>
  </sheetViews>
  <sheetFormatPr defaultColWidth="11.421875" defaultRowHeight="12.75"/>
  <cols>
    <col min="1" max="1" width="3.28125" style="9" customWidth="1"/>
    <col min="2" max="2" width="23.28125" style="9" customWidth="1"/>
    <col min="3" max="5" width="9.7109375" style="9" customWidth="1"/>
    <col min="6" max="24" width="3.7109375" style="9" customWidth="1"/>
    <col min="25" max="25" width="6.7109375" style="9" customWidth="1"/>
    <col min="26" max="16384" width="11.421875" style="9" customWidth="1"/>
  </cols>
  <sheetData>
    <row r="1" spans="1:25" ht="18">
      <c r="A1" s="115" t="s">
        <v>24</v>
      </c>
      <c r="B1" s="115"/>
      <c r="C1" s="115"/>
      <c r="D1" s="115"/>
      <c r="E1" s="115"/>
      <c r="F1" s="115"/>
      <c r="G1" s="115"/>
      <c r="H1" s="115"/>
      <c r="I1" s="115"/>
      <c r="J1" s="115"/>
      <c r="K1" s="115"/>
      <c r="L1" s="115"/>
      <c r="M1" s="115"/>
      <c r="N1" s="115"/>
      <c r="O1" s="115"/>
      <c r="P1" s="115"/>
      <c r="Q1" s="115"/>
      <c r="R1" s="115"/>
      <c r="S1" s="115"/>
      <c r="T1" s="115"/>
      <c r="U1" s="115"/>
      <c r="V1" s="115"/>
      <c r="W1" s="115"/>
      <c r="X1" s="115"/>
      <c r="Y1" s="115"/>
    </row>
    <row r="2" ht="9.75" customHeight="1" thickBot="1"/>
    <row r="3" spans="1:25" s="11" customFormat="1" ht="12" customHeight="1">
      <c r="A3" s="118" t="s">
        <v>1</v>
      </c>
      <c r="B3" s="121" t="s">
        <v>0</v>
      </c>
      <c r="C3" s="10" t="s">
        <v>21</v>
      </c>
      <c r="D3" s="10" t="s">
        <v>11</v>
      </c>
      <c r="E3" s="10" t="s">
        <v>12</v>
      </c>
      <c r="F3" s="109">
        <v>1</v>
      </c>
      <c r="G3" s="109"/>
      <c r="H3" s="109">
        <v>2</v>
      </c>
      <c r="I3" s="109"/>
      <c r="J3" s="110">
        <v>3</v>
      </c>
      <c r="K3" s="112"/>
      <c r="L3" s="113">
        <v>4</v>
      </c>
      <c r="M3" s="113">
        <v>5</v>
      </c>
      <c r="N3" s="113">
        <v>6</v>
      </c>
      <c r="O3" s="113">
        <v>7</v>
      </c>
      <c r="P3" s="110">
        <v>8</v>
      </c>
      <c r="Q3" s="111"/>
      <c r="R3" s="112"/>
      <c r="S3" s="109">
        <v>9</v>
      </c>
      <c r="T3" s="109"/>
      <c r="U3" s="109">
        <v>10</v>
      </c>
      <c r="V3" s="109"/>
      <c r="W3" s="109">
        <v>11</v>
      </c>
      <c r="X3" s="109"/>
      <c r="Y3" s="116" t="s">
        <v>4</v>
      </c>
    </row>
    <row r="4" spans="1:25" s="11" customFormat="1" ht="12" customHeight="1">
      <c r="A4" s="119"/>
      <c r="B4" s="122"/>
      <c r="C4" s="12"/>
      <c r="D4" s="12" t="s">
        <v>10</v>
      </c>
      <c r="E4" s="12" t="s">
        <v>13</v>
      </c>
      <c r="F4" s="59">
        <v>1</v>
      </c>
      <c r="G4" s="58">
        <v>2</v>
      </c>
      <c r="H4" s="59">
        <v>1</v>
      </c>
      <c r="I4" s="58">
        <v>2</v>
      </c>
      <c r="J4" s="65">
        <v>1</v>
      </c>
      <c r="K4" s="73">
        <v>2</v>
      </c>
      <c r="L4" s="114"/>
      <c r="M4" s="114"/>
      <c r="N4" s="114"/>
      <c r="O4" s="114"/>
      <c r="P4" s="59">
        <v>1</v>
      </c>
      <c r="Q4" s="13">
        <v>2</v>
      </c>
      <c r="R4" s="73">
        <v>3</v>
      </c>
      <c r="S4" s="59">
        <v>1</v>
      </c>
      <c r="T4" s="13">
        <v>2</v>
      </c>
      <c r="U4" s="61">
        <v>1</v>
      </c>
      <c r="V4" s="58">
        <v>2</v>
      </c>
      <c r="W4" s="61">
        <v>1</v>
      </c>
      <c r="X4" s="58">
        <v>2</v>
      </c>
      <c r="Y4" s="117"/>
    </row>
    <row r="5" spans="1:25" s="11" customFormat="1" ht="12" customHeight="1" thickBot="1">
      <c r="A5" s="120"/>
      <c r="B5" s="123"/>
      <c r="C5" s="14" t="s">
        <v>22</v>
      </c>
      <c r="D5" s="14" t="s">
        <v>14</v>
      </c>
      <c r="E5" s="14" t="s">
        <v>14</v>
      </c>
      <c r="F5" s="60">
        <v>1</v>
      </c>
      <c r="G5" s="15">
        <v>1</v>
      </c>
      <c r="H5" s="60">
        <v>1</v>
      </c>
      <c r="I5" s="15">
        <v>1</v>
      </c>
      <c r="J5" s="66">
        <v>1</v>
      </c>
      <c r="K5" s="71">
        <v>1</v>
      </c>
      <c r="L5" s="60">
        <v>1</v>
      </c>
      <c r="M5" s="60">
        <v>1</v>
      </c>
      <c r="N5" s="66">
        <v>1</v>
      </c>
      <c r="O5" s="60">
        <v>1</v>
      </c>
      <c r="P5" s="60">
        <v>1</v>
      </c>
      <c r="Q5" s="16">
        <v>1</v>
      </c>
      <c r="R5" s="71">
        <v>1</v>
      </c>
      <c r="S5" s="60">
        <v>1</v>
      </c>
      <c r="T5" s="16">
        <v>1</v>
      </c>
      <c r="U5" s="60">
        <v>1</v>
      </c>
      <c r="V5" s="15">
        <v>1</v>
      </c>
      <c r="W5" s="60">
        <v>1</v>
      </c>
      <c r="X5" s="15">
        <v>1</v>
      </c>
      <c r="Y5" s="15">
        <f>SUM(F5:X5)</f>
        <v>19</v>
      </c>
    </row>
    <row r="6" spans="1:25" ht="4.5" customHeight="1" thickBot="1">
      <c r="A6" s="19"/>
      <c r="B6" s="20"/>
      <c r="C6" s="21"/>
      <c r="D6" s="21"/>
      <c r="E6" s="21"/>
      <c r="F6" s="19"/>
      <c r="G6" s="23"/>
      <c r="H6" s="19"/>
      <c r="I6" s="23"/>
      <c r="J6" s="67"/>
      <c r="K6" s="20"/>
      <c r="L6" s="19"/>
      <c r="M6" s="19"/>
      <c r="N6" s="67"/>
      <c r="O6" s="19"/>
      <c r="P6" s="19"/>
      <c r="Q6" s="68"/>
      <c r="R6" s="20"/>
      <c r="S6" s="19"/>
      <c r="T6" s="22"/>
      <c r="U6" s="19"/>
      <c r="V6" s="23"/>
      <c r="W6" s="19"/>
      <c r="X6" s="23"/>
      <c r="Y6" s="23"/>
    </row>
    <row r="7" spans="1:25" ht="15" customHeight="1">
      <c r="A7" s="24">
        <v>1</v>
      </c>
      <c r="B7" s="1"/>
      <c r="C7" s="2"/>
      <c r="D7" s="2"/>
      <c r="E7" s="74"/>
      <c r="F7" s="84"/>
      <c r="G7" s="85"/>
      <c r="H7" s="84"/>
      <c r="I7" s="85"/>
      <c r="J7" s="84"/>
      <c r="K7" s="85"/>
      <c r="L7" s="86"/>
      <c r="M7" s="86"/>
      <c r="N7" s="86"/>
      <c r="O7" s="86"/>
      <c r="P7" s="127"/>
      <c r="Q7" s="130"/>
      <c r="R7" s="85"/>
      <c r="S7" s="84"/>
      <c r="T7" s="85"/>
      <c r="U7" s="84"/>
      <c r="V7" s="85"/>
      <c r="W7" s="84"/>
      <c r="X7" s="85"/>
      <c r="Y7" s="27">
        <f>COUNTIF(F7:X7,"r")</f>
        <v>0</v>
      </c>
    </row>
    <row r="8" spans="1:25" ht="15" customHeight="1">
      <c r="A8" s="29">
        <v>2</v>
      </c>
      <c r="B8" s="3"/>
      <c r="C8" s="4"/>
      <c r="D8" s="4"/>
      <c r="E8" s="75"/>
      <c r="F8" s="87"/>
      <c r="G8" s="88"/>
      <c r="H8" s="87"/>
      <c r="I8" s="88"/>
      <c r="J8" s="87"/>
      <c r="K8" s="88"/>
      <c r="L8" s="89"/>
      <c r="M8" s="89"/>
      <c r="N8" s="89"/>
      <c r="O8" s="89"/>
      <c r="P8" s="128"/>
      <c r="Q8" s="131"/>
      <c r="R8" s="88"/>
      <c r="S8" s="87"/>
      <c r="T8" s="88"/>
      <c r="U8" s="87"/>
      <c r="V8" s="88"/>
      <c r="W8" s="87"/>
      <c r="X8" s="88"/>
      <c r="Y8" s="32">
        <f aca="true" t="shared" si="0" ref="Y8:Y36">COUNTIF(F8:X8,"r")</f>
        <v>0</v>
      </c>
    </row>
    <row r="9" spans="1:25" ht="15" customHeight="1">
      <c r="A9" s="29">
        <v>3</v>
      </c>
      <c r="B9" s="3"/>
      <c r="C9" s="4"/>
      <c r="D9" s="4"/>
      <c r="E9" s="75"/>
      <c r="F9" s="87"/>
      <c r="G9" s="88"/>
      <c r="H9" s="87"/>
      <c r="I9" s="88"/>
      <c r="J9" s="87"/>
      <c r="K9" s="88"/>
      <c r="L9" s="89"/>
      <c r="M9" s="89"/>
      <c r="N9" s="89"/>
      <c r="O9" s="89"/>
      <c r="P9" s="128"/>
      <c r="Q9" s="131"/>
      <c r="R9" s="88"/>
      <c r="S9" s="87"/>
      <c r="T9" s="88"/>
      <c r="U9" s="87"/>
      <c r="V9" s="88"/>
      <c r="W9" s="87"/>
      <c r="X9" s="88"/>
      <c r="Y9" s="34">
        <f t="shared" si="0"/>
        <v>0</v>
      </c>
    </row>
    <row r="10" spans="1:25" ht="15" customHeight="1">
      <c r="A10" s="29">
        <v>4</v>
      </c>
      <c r="B10" s="3"/>
      <c r="C10" s="4"/>
      <c r="D10" s="4"/>
      <c r="E10" s="75"/>
      <c r="F10" s="87"/>
      <c r="G10" s="88"/>
      <c r="H10" s="87"/>
      <c r="I10" s="88"/>
      <c r="J10" s="87"/>
      <c r="K10" s="88"/>
      <c r="L10" s="89"/>
      <c r="M10" s="89"/>
      <c r="N10" s="89"/>
      <c r="O10" s="89"/>
      <c r="P10" s="128"/>
      <c r="Q10" s="131"/>
      <c r="R10" s="88"/>
      <c r="S10" s="87"/>
      <c r="T10" s="88"/>
      <c r="U10" s="87"/>
      <c r="V10" s="88"/>
      <c r="W10" s="87"/>
      <c r="X10" s="88"/>
      <c r="Y10" s="34">
        <f t="shared" si="0"/>
        <v>0</v>
      </c>
    </row>
    <row r="11" spans="1:25" ht="15" customHeight="1" thickBot="1">
      <c r="A11" s="35">
        <v>5</v>
      </c>
      <c r="B11" s="5"/>
      <c r="C11" s="6"/>
      <c r="D11" s="6"/>
      <c r="E11" s="76"/>
      <c r="F11" s="90"/>
      <c r="G11" s="91"/>
      <c r="H11" s="90"/>
      <c r="I11" s="91"/>
      <c r="J11" s="90"/>
      <c r="K11" s="91"/>
      <c r="L11" s="92"/>
      <c r="M11" s="92"/>
      <c r="N11" s="92"/>
      <c r="O11" s="92"/>
      <c r="P11" s="129"/>
      <c r="Q11" s="132"/>
      <c r="R11" s="91"/>
      <c r="S11" s="90"/>
      <c r="T11" s="91"/>
      <c r="U11" s="90"/>
      <c r="V11" s="91"/>
      <c r="W11" s="90"/>
      <c r="X11" s="91"/>
      <c r="Y11" s="38">
        <f t="shared" si="0"/>
        <v>0</v>
      </c>
    </row>
    <row r="12" spans="1:25" ht="15" customHeight="1">
      <c r="A12" s="40">
        <v>6</v>
      </c>
      <c r="B12" s="7"/>
      <c r="C12" s="2"/>
      <c r="D12" s="8"/>
      <c r="E12" s="77"/>
      <c r="F12" s="84"/>
      <c r="G12" s="85"/>
      <c r="H12" s="84"/>
      <c r="I12" s="85"/>
      <c r="J12" s="84"/>
      <c r="K12" s="85"/>
      <c r="L12" s="86"/>
      <c r="M12" s="86"/>
      <c r="N12" s="86"/>
      <c r="O12" s="86"/>
      <c r="P12" s="127"/>
      <c r="Q12" s="130"/>
      <c r="R12" s="85"/>
      <c r="S12" s="84"/>
      <c r="T12" s="85"/>
      <c r="U12" s="84"/>
      <c r="V12" s="85"/>
      <c r="W12" s="84"/>
      <c r="X12" s="85"/>
      <c r="Y12" s="42">
        <f t="shared" si="0"/>
        <v>0</v>
      </c>
    </row>
    <row r="13" spans="1:25" ht="15" customHeight="1">
      <c r="A13" s="29">
        <v>7</v>
      </c>
      <c r="B13" s="3"/>
      <c r="C13" s="4"/>
      <c r="D13" s="4"/>
      <c r="E13" s="75"/>
      <c r="F13" s="87"/>
      <c r="G13" s="88"/>
      <c r="H13" s="87"/>
      <c r="I13" s="88"/>
      <c r="J13" s="87"/>
      <c r="K13" s="88"/>
      <c r="L13" s="89"/>
      <c r="M13" s="89"/>
      <c r="N13" s="89"/>
      <c r="O13" s="89"/>
      <c r="P13" s="128"/>
      <c r="Q13" s="131"/>
      <c r="R13" s="88"/>
      <c r="S13" s="87"/>
      <c r="T13" s="88"/>
      <c r="U13" s="87"/>
      <c r="V13" s="88"/>
      <c r="W13" s="87"/>
      <c r="X13" s="88"/>
      <c r="Y13" s="34">
        <f t="shared" si="0"/>
        <v>0</v>
      </c>
    </row>
    <row r="14" spans="1:25" ht="15" customHeight="1">
      <c r="A14" s="29">
        <v>8</v>
      </c>
      <c r="B14" s="3"/>
      <c r="C14" s="4"/>
      <c r="D14" s="4"/>
      <c r="E14" s="75"/>
      <c r="F14" s="87"/>
      <c r="G14" s="88"/>
      <c r="H14" s="87"/>
      <c r="I14" s="88"/>
      <c r="J14" s="87"/>
      <c r="K14" s="88"/>
      <c r="L14" s="89"/>
      <c r="M14" s="89"/>
      <c r="N14" s="89"/>
      <c r="O14" s="89"/>
      <c r="P14" s="128"/>
      <c r="Q14" s="131"/>
      <c r="R14" s="88"/>
      <c r="S14" s="87"/>
      <c r="T14" s="88"/>
      <c r="U14" s="87"/>
      <c r="V14" s="88"/>
      <c r="W14" s="87"/>
      <c r="X14" s="88"/>
      <c r="Y14" s="34">
        <f t="shared" si="0"/>
        <v>0</v>
      </c>
    </row>
    <row r="15" spans="1:25" ht="15" customHeight="1">
      <c r="A15" s="29">
        <v>9</v>
      </c>
      <c r="B15" s="3"/>
      <c r="C15" s="4"/>
      <c r="D15" s="4"/>
      <c r="E15" s="75"/>
      <c r="F15" s="87"/>
      <c r="G15" s="88"/>
      <c r="H15" s="87"/>
      <c r="I15" s="88"/>
      <c r="J15" s="87"/>
      <c r="K15" s="88"/>
      <c r="L15" s="89"/>
      <c r="M15" s="89"/>
      <c r="N15" s="89"/>
      <c r="O15" s="89"/>
      <c r="P15" s="128"/>
      <c r="Q15" s="131"/>
      <c r="R15" s="88"/>
      <c r="S15" s="87"/>
      <c r="T15" s="88"/>
      <c r="U15" s="87"/>
      <c r="V15" s="88"/>
      <c r="W15" s="87"/>
      <c r="X15" s="88"/>
      <c r="Y15" s="34">
        <f t="shared" si="0"/>
        <v>0</v>
      </c>
    </row>
    <row r="16" spans="1:25" ht="15" customHeight="1" thickBot="1">
      <c r="A16" s="35">
        <v>10</v>
      </c>
      <c r="B16" s="5"/>
      <c r="C16" s="4"/>
      <c r="D16" s="6"/>
      <c r="E16" s="76"/>
      <c r="F16" s="90"/>
      <c r="G16" s="91"/>
      <c r="H16" s="90"/>
      <c r="I16" s="91"/>
      <c r="J16" s="90"/>
      <c r="K16" s="91"/>
      <c r="L16" s="92"/>
      <c r="M16" s="92"/>
      <c r="N16" s="92"/>
      <c r="O16" s="92"/>
      <c r="P16" s="129"/>
      <c r="Q16" s="132"/>
      <c r="R16" s="91"/>
      <c r="S16" s="90"/>
      <c r="T16" s="91"/>
      <c r="U16" s="90"/>
      <c r="V16" s="91"/>
      <c r="W16" s="90"/>
      <c r="X16" s="91"/>
      <c r="Y16" s="38">
        <f t="shared" si="0"/>
        <v>0</v>
      </c>
    </row>
    <row r="17" spans="1:25" ht="15" customHeight="1">
      <c r="A17" s="40">
        <v>11</v>
      </c>
      <c r="B17" s="7"/>
      <c r="C17" s="2"/>
      <c r="D17" s="8"/>
      <c r="E17" s="77"/>
      <c r="F17" s="84"/>
      <c r="G17" s="85"/>
      <c r="H17" s="84"/>
      <c r="I17" s="85"/>
      <c r="J17" s="84"/>
      <c r="K17" s="85"/>
      <c r="L17" s="86"/>
      <c r="M17" s="86"/>
      <c r="N17" s="86"/>
      <c r="O17" s="86"/>
      <c r="P17" s="127"/>
      <c r="Q17" s="130"/>
      <c r="R17" s="85"/>
      <c r="S17" s="84"/>
      <c r="T17" s="85"/>
      <c r="U17" s="84"/>
      <c r="V17" s="85"/>
      <c r="W17" s="84"/>
      <c r="X17" s="85"/>
      <c r="Y17" s="42">
        <f t="shared" si="0"/>
        <v>0</v>
      </c>
    </row>
    <row r="18" spans="1:25" ht="15" customHeight="1">
      <c r="A18" s="29">
        <v>12</v>
      </c>
      <c r="B18" s="3"/>
      <c r="C18" s="4"/>
      <c r="D18" s="4"/>
      <c r="E18" s="75"/>
      <c r="F18" s="87"/>
      <c r="G18" s="88"/>
      <c r="H18" s="87"/>
      <c r="I18" s="88"/>
      <c r="J18" s="87"/>
      <c r="K18" s="88"/>
      <c r="L18" s="89"/>
      <c r="M18" s="89"/>
      <c r="N18" s="89"/>
      <c r="O18" s="89"/>
      <c r="P18" s="128"/>
      <c r="Q18" s="131"/>
      <c r="R18" s="88"/>
      <c r="S18" s="87"/>
      <c r="T18" s="88"/>
      <c r="U18" s="87"/>
      <c r="V18" s="88"/>
      <c r="W18" s="87"/>
      <c r="X18" s="88"/>
      <c r="Y18" s="34">
        <f t="shared" si="0"/>
        <v>0</v>
      </c>
    </row>
    <row r="19" spans="1:25" ht="15" customHeight="1">
      <c r="A19" s="29">
        <v>13</v>
      </c>
      <c r="B19" s="3"/>
      <c r="C19" s="4"/>
      <c r="D19" s="4"/>
      <c r="E19" s="75"/>
      <c r="F19" s="87"/>
      <c r="G19" s="88"/>
      <c r="H19" s="87"/>
      <c r="I19" s="88"/>
      <c r="J19" s="87"/>
      <c r="K19" s="88"/>
      <c r="L19" s="89"/>
      <c r="M19" s="89"/>
      <c r="N19" s="89"/>
      <c r="O19" s="89"/>
      <c r="P19" s="128"/>
      <c r="Q19" s="131"/>
      <c r="R19" s="88"/>
      <c r="S19" s="87"/>
      <c r="T19" s="88"/>
      <c r="U19" s="87"/>
      <c r="V19" s="88"/>
      <c r="W19" s="87"/>
      <c r="X19" s="88"/>
      <c r="Y19" s="34">
        <f t="shared" si="0"/>
        <v>0</v>
      </c>
    </row>
    <row r="20" spans="1:25" ht="15" customHeight="1">
      <c r="A20" s="29">
        <v>14</v>
      </c>
      <c r="B20" s="3"/>
      <c r="C20" s="4"/>
      <c r="D20" s="4"/>
      <c r="E20" s="75"/>
      <c r="F20" s="87"/>
      <c r="G20" s="88"/>
      <c r="H20" s="87"/>
      <c r="I20" s="88"/>
      <c r="J20" s="87"/>
      <c r="K20" s="88"/>
      <c r="L20" s="89"/>
      <c r="M20" s="89"/>
      <c r="N20" s="89"/>
      <c r="O20" s="89"/>
      <c r="P20" s="128"/>
      <c r="Q20" s="131"/>
      <c r="R20" s="88"/>
      <c r="S20" s="87"/>
      <c r="T20" s="88"/>
      <c r="U20" s="87"/>
      <c r="V20" s="88"/>
      <c r="W20" s="87"/>
      <c r="X20" s="88"/>
      <c r="Y20" s="34">
        <f t="shared" si="0"/>
        <v>0</v>
      </c>
    </row>
    <row r="21" spans="1:25" ht="15" customHeight="1" thickBot="1">
      <c r="A21" s="35">
        <v>15</v>
      </c>
      <c r="B21" s="5"/>
      <c r="C21" s="4"/>
      <c r="D21" s="6"/>
      <c r="E21" s="76"/>
      <c r="F21" s="90"/>
      <c r="G21" s="91"/>
      <c r="H21" s="90"/>
      <c r="I21" s="91"/>
      <c r="J21" s="90"/>
      <c r="K21" s="91"/>
      <c r="L21" s="92"/>
      <c r="M21" s="92"/>
      <c r="N21" s="92"/>
      <c r="O21" s="92"/>
      <c r="P21" s="129"/>
      <c r="Q21" s="132"/>
      <c r="R21" s="91"/>
      <c r="S21" s="90"/>
      <c r="T21" s="91"/>
      <c r="U21" s="90"/>
      <c r="V21" s="91"/>
      <c r="W21" s="90"/>
      <c r="X21" s="91"/>
      <c r="Y21" s="38">
        <f t="shared" si="0"/>
        <v>0</v>
      </c>
    </row>
    <row r="22" spans="1:25" ht="15" customHeight="1">
      <c r="A22" s="40">
        <v>16</v>
      </c>
      <c r="B22" s="7"/>
      <c r="C22" s="2"/>
      <c r="D22" s="8"/>
      <c r="E22" s="77"/>
      <c r="F22" s="84"/>
      <c r="G22" s="85"/>
      <c r="H22" s="84"/>
      <c r="I22" s="85"/>
      <c r="J22" s="84"/>
      <c r="K22" s="85"/>
      <c r="L22" s="86"/>
      <c r="M22" s="86"/>
      <c r="N22" s="86"/>
      <c r="O22" s="86"/>
      <c r="P22" s="127"/>
      <c r="Q22" s="130"/>
      <c r="R22" s="85"/>
      <c r="S22" s="84"/>
      <c r="T22" s="85"/>
      <c r="U22" s="84"/>
      <c r="V22" s="85"/>
      <c r="W22" s="84"/>
      <c r="X22" s="85"/>
      <c r="Y22" s="42">
        <f t="shared" si="0"/>
        <v>0</v>
      </c>
    </row>
    <row r="23" spans="1:25" ht="15" customHeight="1">
      <c r="A23" s="29">
        <v>17</v>
      </c>
      <c r="B23" s="3"/>
      <c r="C23" s="4"/>
      <c r="D23" s="4"/>
      <c r="E23" s="75"/>
      <c r="F23" s="87"/>
      <c r="G23" s="88"/>
      <c r="H23" s="87"/>
      <c r="I23" s="88"/>
      <c r="J23" s="87"/>
      <c r="K23" s="88"/>
      <c r="L23" s="89"/>
      <c r="M23" s="89"/>
      <c r="N23" s="89"/>
      <c r="O23" s="89"/>
      <c r="P23" s="128"/>
      <c r="Q23" s="131"/>
      <c r="R23" s="88"/>
      <c r="S23" s="87"/>
      <c r="T23" s="88"/>
      <c r="U23" s="87"/>
      <c r="V23" s="88"/>
      <c r="W23" s="87"/>
      <c r="X23" s="88"/>
      <c r="Y23" s="34">
        <f t="shared" si="0"/>
        <v>0</v>
      </c>
    </row>
    <row r="24" spans="1:25" ht="15" customHeight="1">
      <c r="A24" s="29">
        <v>18</v>
      </c>
      <c r="B24" s="3"/>
      <c r="C24" s="4"/>
      <c r="D24" s="4"/>
      <c r="E24" s="75"/>
      <c r="F24" s="87"/>
      <c r="G24" s="88"/>
      <c r="H24" s="87"/>
      <c r="I24" s="88"/>
      <c r="J24" s="87"/>
      <c r="K24" s="88"/>
      <c r="L24" s="89"/>
      <c r="M24" s="89"/>
      <c r="N24" s="89"/>
      <c r="O24" s="89"/>
      <c r="P24" s="128"/>
      <c r="Q24" s="131"/>
      <c r="R24" s="88"/>
      <c r="S24" s="87"/>
      <c r="T24" s="88"/>
      <c r="U24" s="87"/>
      <c r="V24" s="88"/>
      <c r="W24" s="87"/>
      <c r="X24" s="88"/>
      <c r="Y24" s="34">
        <f t="shared" si="0"/>
        <v>0</v>
      </c>
    </row>
    <row r="25" spans="1:25" ht="15" customHeight="1">
      <c r="A25" s="29">
        <v>19</v>
      </c>
      <c r="B25" s="3"/>
      <c r="C25" s="4"/>
      <c r="D25" s="4"/>
      <c r="E25" s="75"/>
      <c r="F25" s="87"/>
      <c r="G25" s="88"/>
      <c r="H25" s="87"/>
      <c r="I25" s="88"/>
      <c r="J25" s="87"/>
      <c r="K25" s="88"/>
      <c r="L25" s="89"/>
      <c r="M25" s="89"/>
      <c r="N25" s="89"/>
      <c r="O25" s="89"/>
      <c r="P25" s="128"/>
      <c r="Q25" s="131"/>
      <c r="R25" s="88"/>
      <c r="S25" s="87"/>
      <c r="T25" s="88"/>
      <c r="U25" s="87"/>
      <c r="V25" s="88"/>
      <c r="W25" s="87"/>
      <c r="X25" s="88"/>
      <c r="Y25" s="34">
        <f t="shared" si="0"/>
        <v>0</v>
      </c>
    </row>
    <row r="26" spans="1:25" ht="15" customHeight="1" thickBot="1">
      <c r="A26" s="35">
        <v>20</v>
      </c>
      <c r="B26" s="5"/>
      <c r="C26" s="4"/>
      <c r="D26" s="6"/>
      <c r="E26" s="76"/>
      <c r="F26" s="90"/>
      <c r="G26" s="91"/>
      <c r="H26" s="90"/>
      <c r="I26" s="91"/>
      <c r="J26" s="90"/>
      <c r="K26" s="91"/>
      <c r="L26" s="92"/>
      <c r="M26" s="92"/>
      <c r="N26" s="92"/>
      <c r="O26" s="92"/>
      <c r="P26" s="129"/>
      <c r="Q26" s="132"/>
      <c r="R26" s="91"/>
      <c r="S26" s="90"/>
      <c r="T26" s="91"/>
      <c r="U26" s="90"/>
      <c r="V26" s="91"/>
      <c r="W26" s="90"/>
      <c r="X26" s="91"/>
      <c r="Y26" s="38">
        <f t="shared" si="0"/>
        <v>0</v>
      </c>
    </row>
    <row r="27" spans="1:25" ht="15" customHeight="1">
      <c r="A27" s="40">
        <v>21</v>
      </c>
      <c r="B27" s="7"/>
      <c r="C27" s="2"/>
      <c r="D27" s="8"/>
      <c r="E27" s="77"/>
      <c r="F27" s="84"/>
      <c r="G27" s="85"/>
      <c r="H27" s="84"/>
      <c r="I27" s="85"/>
      <c r="J27" s="84"/>
      <c r="K27" s="85"/>
      <c r="L27" s="86"/>
      <c r="M27" s="86"/>
      <c r="N27" s="86"/>
      <c r="O27" s="86"/>
      <c r="P27" s="127"/>
      <c r="Q27" s="130"/>
      <c r="R27" s="85"/>
      <c r="S27" s="84"/>
      <c r="T27" s="85"/>
      <c r="U27" s="84"/>
      <c r="V27" s="85"/>
      <c r="W27" s="84"/>
      <c r="X27" s="85"/>
      <c r="Y27" s="42">
        <f t="shared" si="0"/>
        <v>0</v>
      </c>
    </row>
    <row r="28" spans="1:25" ht="15" customHeight="1">
      <c r="A28" s="29">
        <v>22</v>
      </c>
      <c r="B28" s="3"/>
      <c r="C28" s="4"/>
      <c r="D28" s="4"/>
      <c r="E28" s="75"/>
      <c r="F28" s="87"/>
      <c r="G28" s="88"/>
      <c r="H28" s="87"/>
      <c r="I28" s="88"/>
      <c r="J28" s="87"/>
      <c r="K28" s="88"/>
      <c r="L28" s="89"/>
      <c r="M28" s="89"/>
      <c r="N28" s="89"/>
      <c r="O28" s="89"/>
      <c r="P28" s="128"/>
      <c r="Q28" s="131"/>
      <c r="R28" s="88"/>
      <c r="S28" s="87"/>
      <c r="T28" s="88"/>
      <c r="U28" s="87"/>
      <c r="V28" s="88"/>
      <c r="W28" s="87"/>
      <c r="X28" s="88"/>
      <c r="Y28" s="34">
        <f t="shared" si="0"/>
        <v>0</v>
      </c>
    </row>
    <row r="29" spans="1:25" ht="15" customHeight="1">
      <c r="A29" s="29">
        <v>23</v>
      </c>
      <c r="B29" s="3"/>
      <c r="C29" s="4"/>
      <c r="D29" s="4"/>
      <c r="E29" s="75"/>
      <c r="F29" s="87"/>
      <c r="G29" s="88"/>
      <c r="H29" s="87"/>
      <c r="I29" s="88"/>
      <c r="J29" s="87"/>
      <c r="K29" s="88"/>
      <c r="L29" s="89"/>
      <c r="M29" s="89"/>
      <c r="N29" s="89"/>
      <c r="O29" s="89"/>
      <c r="P29" s="128"/>
      <c r="Q29" s="131"/>
      <c r="R29" s="88"/>
      <c r="S29" s="87"/>
      <c r="T29" s="88"/>
      <c r="U29" s="87"/>
      <c r="V29" s="88"/>
      <c r="W29" s="87"/>
      <c r="X29" s="88"/>
      <c r="Y29" s="34">
        <f t="shared" si="0"/>
        <v>0</v>
      </c>
    </row>
    <row r="30" spans="1:25" ht="15" customHeight="1">
      <c r="A30" s="29">
        <v>24</v>
      </c>
      <c r="B30" s="3"/>
      <c r="C30" s="4"/>
      <c r="D30" s="4"/>
      <c r="E30" s="75"/>
      <c r="F30" s="87"/>
      <c r="G30" s="88"/>
      <c r="H30" s="87"/>
      <c r="I30" s="88"/>
      <c r="J30" s="87"/>
      <c r="K30" s="88"/>
      <c r="L30" s="89"/>
      <c r="M30" s="89"/>
      <c r="N30" s="89"/>
      <c r="O30" s="89"/>
      <c r="P30" s="128"/>
      <c r="Q30" s="131"/>
      <c r="R30" s="88"/>
      <c r="S30" s="87"/>
      <c r="T30" s="88"/>
      <c r="U30" s="87"/>
      <c r="V30" s="88"/>
      <c r="W30" s="87"/>
      <c r="X30" s="88"/>
      <c r="Y30" s="34">
        <f t="shared" si="0"/>
        <v>0</v>
      </c>
    </row>
    <row r="31" spans="1:25" ht="15" customHeight="1" thickBot="1">
      <c r="A31" s="35">
        <v>25</v>
      </c>
      <c r="B31" s="5"/>
      <c r="C31" s="4"/>
      <c r="D31" s="6"/>
      <c r="E31" s="76"/>
      <c r="F31" s="90"/>
      <c r="G31" s="91"/>
      <c r="H31" s="90"/>
      <c r="I31" s="91"/>
      <c r="J31" s="90"/>
      <c r="K31" s="91"/>
      <c r="L31" s="92"/>
      <c r="M31" s="92"/>
      <c r="N31" s="92"/>
      <c r="O31" s="92"/>
      <c r="P31" s="129"/>
      <c r="Q31" s="132"/>
      <c r="R31" s="91"/>
      <c r="S31" s="90"/>
      <c r="T31" s="91"/>
      <c r="U31" s="90"/>
      <c r="V31" s="91"/>
      <c r="W31" s="90"/>
      <c r="X31" s="91"/>
      <c r="Y31" s="38">
        <f t="shared" si="0"/>
        <v>0</v>
      </c>
    </row>
    <row r="32" spans="1:25" ht="15" customHeight="1">
      <c r="A32" s="40">
        <v>26</v>
      </c>
      <c r="B32" s="7"/>
      <c r="C32" s="2"/>
      <c r="D32" s="8"/>
      <c r="E32" s="77"/>
      <c r="F32" s="84"/>
      <c r="G32" s="85"/>
      <c r="H32" s="84"/>
      <c r="I32" s="85"/>
      <c r="J32" s="84"/>
      <c r="K32" s="85"/>
      <c r="L32" s="86"/>
      <c r="M32" s="86"/>
      <c r="N32" s="86"/>
      <c r="O32" s="86"/>
      <c r="P32" s="127"/>
      <c r="Q32" s="130"/>
      <c r="R32" s="85"/>
      <c r="S32" s="84"/>
      <c r="T32" s="85"/>
      <c r="U32" s="84"/>
      <c r="V32" s="85"/>
      <c r="W32" s="84"/>
      <c r="X32" s="85"/>
      <c r="Y32" s="42">
        <f t="shared" si="0"/>
        <v>0</v>
      </c>
    </row>
    <row r="33" spans="1:25" ht="15" customHeight="1">
      <c r="A33" s="29">
        <v>27</v>
      </c>
      <c r="B33" s="3"/>
      <c r="C33" s="4"/>
      <c r="D33" s="4"/>
      <c r="E33" s="75"/>
      <c r="F33" s="87"/>
      <c r="G33" s="88"/>
      <c r="H33" s="87"/>
      <c r="I33" s="88"/>
      <c r="J33" s="87"/>
      <c r="K33" s="88"/>
      <c r="L33" s="89"/>
      <c r="M33" s="89"/>
      <c r="N33" s="89"/>
      <c r="O33" s="89"/>
      <c r="P33" s="128"/>
      <c r="Q33" s="131"/>
      <c r="R33" s="88"/>
      <c r="S33" s="87"/>
      <c r="T33" s="88"/>
      <c r="U33" s="87"/>
      <c r="V33" s="88"/>
      <c r="W33" s="87"/>
      <c r="X33" s="88"/>
      <c r="Y33" s="34">
        <f t="shared" si="0"/>
        <v>0</v>
      </c>
    </row>
    <row r="34" spans="1:25" ht="15" customHeight="1">
      <c r="A34" s="29">
        <v>28</v>
      </c>
      <c r="B34" s="3"/>
      <c r="C34" s="4"/>
      <c r="D34" s="4"/>
      <c r="E34" s="75"/>
      <c r="F34" s="87"/>
      <c r="G34" s="88"/>
      <c r="H34" s="87"/>
      <c r="I34" s="88"/>
      <c r="J34" s="87"/>
      <c r="K34" s="88"/>
      <c r="L34" s="89"/>
      <c r="M34" s="89"/>
      <c r="N34" s="89"/>
      <c r="O34" s="89"/>
      <c r="P34" s="128"/>
      <c r="Q34" s="131"/>
      <c r="R34" s="88"/>
      <c r="S34" s="87"/>
      <c r="T34" s="88"/>
      <c r="U34" s="87"/>
      <c r="V34" s="88"/>
      <c r="W34" s="87"/>
      <c r="X34" s="88"/>
      <c r="Y34" s="34">
        <f t="shared" si="0"/>
        <v>0</v>
      </c>
    </row>
    <row r="35" spans="1:25" ht="15" customHeight="1">
      <c r="A35" s="29">
        <v>29</v>
      </c>
      <c r="B35" s="3"/>
      <c r="C35" s="4"/>
      <c r="D35" s="4"/>
      <c r="E35" s="75"/>
      <c r="F35" s="87"/>
      <c r="G35" s="88"/>
      <c r="H35" s="87"/>
      <c r="I35" s="88"/>
      <c r="J35" s="87"/>
      <c r="K35" s="88"/>
      <c r="L35" s="89"/>
      <c r="M35" s="89"/>
      <c r="N35" s="89"/>
      <c r="O35" s="89"/>
      <c r="P35" s="128"/>
      <c r="Q35" s="131"/>
      <c r="R35" s="88"/>
      <c r="S35" s="87"/>
      <c r="T35" s="88"/>
      <c r="U35" s="87"/>
      <c r="V35" s="88"/>
      <c r="W35" s="87"/>
      <c r="X35" s="88"/>
      <c r="Y35" s="34">
        <f t="shared" si="0"/>
        <v>0</v>
      </c>
    </row>
    <row r="36" spans="1:25" ht="15" customHeight="1" thickBot="1">
      <c r="A36" s="35">
        <v>30</v>
      </c>
      <c r="B36" s="5"/>
      <c r="C36" s="6"/>
      <c r="D36" s="6"/>
      <c r="E36" s="76"/>
      <c r="F36" s="90"/>
      <c r="G36" s="91"/>
      <c r="H36" s="90"/>
      <c r="I36" s="91"/>
      <c r="J36" s="90"/>
      <c r="K36" s="91"/>
      <c r="L36" s="92"/>
      <c r="M36" s="92"/>
      <c r="N36" s="92"/>
      <c r="O36" s="92"/>
      <c r="P36" s="129"/>
      <c r="Q36" s="132"/>
      <c r="R36" s="91"/>
      <c r="S36" s="90"/>
      <c r="T36" s="91"/>
      <c r="U36" s="90"/>
      <c r="V36" s="91"/>
      <c r="W36" s="90"/>
      <c r="X36" s="91"/>
      <c r="Y36" s="38">
        <f t="shared" si="0"/>
        <v>0</v>
      </c>
    </row>
    <row r="37" spans="1:25" ht="4.5" customHeight="1" thickBot="1">
      <c r="A37" s="19"/>
      <c r="B37" s="20"/>
      <c r="C37" s="21"/>
      <c r="D37" s="21"/>
      <c r="E37" s="21"/>
      <c r="F37" s="19"/>
      <c r="G37" s="23"/>
      <c r="H37" s="19"/>
      <c r="I37" s="23"/>
      <c r="J37" s="68"/>
      <c r="K37" s="20"/>
      <c r="L37" s="19"/>
      <c r="M37" s="19"/>
      <c r="N37" s="67"/>
      <c r="O37" s="19"/>
      <c r="P37" s="19"/>
      <c r="Q37" s="68"/>
      <c r="R37" s="20"/>
      <c r="S37" s="19"/>
      <c r="T37" s="22"/>
      <c r="U37" s="19"/>
      <c r="V37" s="23"/>
      <c r="W37" s="19"/>
      <c r="X37" s="23"/>
      <c r="Y37" s="23"/>
    </row>
    <row r="38" spans="1:25" ht="15" customHeight="1" thickBot="1">
      <c r="A38" s="107" t="s">
        <v>2</v>
      </c>
      <c r="B38" s="108"/>
      <c r="C38" s="45"/>
      <c r="D38" s="45">
        <f>COUNTIF(D7:D36,"x")</f>
        <v>0</v>
      </c>
      <c r="E38" s="45">
        <f>COUNTIF(E7:E36,"x")</f>
        <v>0</v>
      </c>
      <c r="F38" s="62">
        <f>COUNTIF(F7:F36,"r")</f>
        <v>0</v>
      </c>
      <c r="G38" s="47">
        <f aca="true" t="shared" si="1" ref="G38:X38">COUNTIF(G7:G36,"r")</f>
        <v>0</v>
      </c>
      <c r="H38" s="62">
        <f t="shared" si="1"/>
        <v>0</v>
      </c>
      <c r="I38" s="47">
        <f t="shared" si="1"/>
        <v>0</v>
      </c>
      <c r="J38" s="69">
        <f t="shared" si="1"/>
        <v>0</v>
      </c>
      <c r="K38" s="64">
        <f t="shared" si="1"/>
        <v>0</v>
      </c>
      <c r="L38" s="44">
        <f t="shared" si="1"/>
        <v>0</v>
      </c>
      <c r="M38" s="44">
        <f t="shared" si="1"/>
        <v>0</v>
      </c>
      <c r="N38" s="78">
        <f t="shared" si="1"/>
        <v>0</v>
      </c>
      <c r="O38" s="44">
        <f t="shared" si="1"/>
        <v>0</v>
      </c>
      <c r="P38" s="44">
        <f t="shared" si="1"/>
        <v>0</v>
      </c>
      <c r="Q38" s="69">
        <f t="shared" si="1"/>
        <v>0</v>
      </c>
      <c r="R38" s="64">
        <f t="shared" si="1"/>
        <v>0</v>
      </c>
      <c r="S38" s="44">
        <f t="shared" si="1"/>
        <v>0</v>
      </c>
      <c r="T38" s="46">
        <f t="shared" si="1"/>
        <v>0</v>
      </c>
      <c r="U38" s="44">
        <f t="shared" si="1"/>
        <v>0</v>
      </c>
      <c r="V38" s="47">
        <f t="shared" si="1"/>
        <v>0</v>
      </c>
      <c r="W38" s="44">
        <f t="shared" si="1"/>
        <v>0</v>
      </c>
      <c r="X38" s="47">
        <f t="shared" si="1"/>
        <v>0</v>
      </c>
      <c r="Y38" s="45" t="str">
        <f>"("&amp;SUM(Y7:Y36)&amp;")"</f>
        <v>(0)</v>
      </c>
    </row>
    <row r="39" spans="1:25" ht="13.5" thickBot="1">
      <c r="A39" s="107" t="s">
        <v>9</v>
      </c>
      <c r="B39" s="108"/>
      <c r="C39" s="49"/>
      <c r="D39" s="49">
        <f>IF(COUNTBLANK(B7:B36)&lt;30,D38/(30-COUNTBLANK(B7:B36)),"")</f>
      </c>
      <c r="E39" s="49">
        <f>IF(COUNTBLANK(B7:B36)&lt;30,E38/(30-COUNTBLANK(B7:B36)),"")</f>
      </c>
      <c r="F39" s="57">
        <f>IF(COUNTBLANK(F7:F36)&lt;30,F38/(30-COUNTBLANK(F7:F36)),"")</f>
      </c>
      <c r="G39" s="51">
        <f aca="true" t="shared" si="2" ref="G39:X39">IF(COUNTBLANK(G7:G36)&lt;30,G38/(30-COUNTBLANK(G7:G36)),"")</f>
      </c>
      <c r="H39" s="57">
        <f t="shared" si="2"/>
      </c>
      <c r="I39" s="51">
        <f t="shared" si="2"/>
      </c>
      <c r="J39" s="70">
        <f t="shared" si="2"/>
      </c>
      <c r="K39" s="72">
        <f t="shared" si="2"/>
      </c>
      <c r="L39" s="57">
        <f t="shared" si="2"/>
      </c>
      <c r="M39" s="57">
        <f t="shared" si="2"/>
      </c>
      <c r="N39" s="79">
        <f t="shared" si="2"/>
      </c>
      <c r="O39" s="57">
        <f t="shared" si="2"/>
      </c>
      <c r="P39" s="57">
        <f t="shared" si="2"/>
      </c>
      <c r="Q39" s="70">
        <f t="shared" si="2"/>
      </c>
      <c r="R39" s="72">
        <f t="shared" si="2"/>
      </c>
      <c r="S39" s="57">
        <f t="shared" si="2"/>
      </c>
      <c r="T39" s="50">
        <f t="shared" si="2"/>
      </c>
      <c r="U39" s="57">
        <f t="shared" si="2"/>
      </c>
      <c r="V39" s="51">
        <f t="shared" si="2"/>
      </c>
      <c r="W39" s="57">
        <f t="shared" si="2"/>
      </c>
      <c r="X39" s="51">
        <f t="shared" si="2"/>
      </c>
      <c r="Y39" s="48">
        <f>IF(SUM(Y7:Y36)&gt;0,SUM(Y7:Y36)/(30-COUNTBLANK(B7:B36)),"")</f>
      </c>
    </row>
  </sheetData>
  <sheetProtection password="CFF9" sheet="1" objects="1" scenarios="1"/>
  <mergeCells count="17">
    <mergeCell ref="U3:V3"/>
    <mergeCell ref="W3:X3"/>
    <mergeCell ref="A1:Y1"/>
    <mergeCell ref="Y3:Y4"/>
    <mergeCell ref="A3:A5"/>
    <mergeCell ref="B3:B5"/>
    <mergeCell ref="J3:K3"/>
    <mergeCell ref="L3:L4"/>
    <mergeCell ref="M3:M4"/>
    <mergeCell ref="A39:B39"/>
    <mergeCell ref="A38:B38"/>
    <mergeCell ref="H3:I3"/>
    <mergeCell ref="S3:T3"/>
    <mergeCell ref="P3:R3"/>
    <mergeCell ref="F3:G3"/>
    <mergeCell ref="N3:N4"/>
    <mergeCell ref="O3:O4"/>
  </mergeCells>
  <conditionalFormatting sqref="D7:E36">
    <cfRule type="cellIs" priority="1" dxfId="0" operator="equal" stopIfTrue="1">
      <formula>""</formula>
    </cfRule>
    <cfRule type="cellIs" priority="2" dxfId="1" operator="notEqual" stopIfTrue="1">
      <formula>"x"</formula>
    </cfRule>
    <cfRule type="expression" priority="3" dxfId="2" stopIfTrue="1">
      <formula>$B7=""</formula>
    </cfRule>
  </conditionalFormatting>
  <conditionalFormatting sqref="Y7:Y36">
    <cfRule type="cellIs" priority="4" dxfId="3" operator="equal" stopIfTrue="1">
      <formula>0</formula>
    </cfRule>
  </conditionalFormatting>
  <conditionalFormatting sqref="C7:C36">
    <cfRule type="cellIs" priority="5" dxfId="0" operator="equal" stopIfTrue="1">
      <formula>""</formula>
    </cfRule>
    <cfRule type="expression" priority="6" dxfId="2" stopIfTrue="1">
      <formula>$B7=""</formula>
    </cfRule>
    <cfRule type="expression" priority="7" dxfId="1" stopIfTrue="1">
      <formula>NOT(OR(NOT(ISERROR(SEARCH("m",$C7))),NOT(ISERROR(SEARCH("w",$C7)))))</formula>
    </cfRule>
  </conditionalFormatting>
  <conditionalFormatting sqref="F7:X36">
    <cfRule type="cellIs" priority="8" dxfId="4" operator="equal" stopIfTrue="1">
      <formula>"f"</formula>
    </cfRule>
    <cfRule type="cellIs" priority="9" dxfId="5" operator="equal" stopIfTrue="1">
      <formula>"r"</formula>
    </cfRule>
    <cfRule type="cellIs" priority="10" dxfId="6" operator="equal" stopIfTrue="1">
      <formula>"n"</formula>
    </cfRule>
  </conditionalFormatting>
  <dataValidations count="1">
    <dataValidation type="textLength" operator="equal" allowBlank="1" showInputMessage="1" showErrorMessage="1" prompt="w oder m" errorTitle="Geschlecht" error="Bitte für weiblich ein w und für männlich ein m eintragen." sqref="C7:C36">
      <formula1>1</formula1>
    </dataValidation>
  </dataValidations>
  <printOptions horizontalCentered="1"/>
  <pageMargins left="0.2362204724409449" right="0.2362204724409449" top="0.31496062992125984" bottom="0.31496062992125984"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sheetPr codeName="Tabelle3">
    <tabColor indexed="41"/>
  </sheetPr>
  <dimension ref="A1:X43"/>
  <sheetViews>
    <sheetView workbookViewId="0" topLeftCell="A1">
      <selection activeCell="A1" sqref="A1:X1"/>
    </sheetView>
  </sheetViews>
  <sheetFormatPr defaultColWidth="11.421875" defaultRowHeight="12.75"/>
  <cols>
    <col min="1" max="1" width="3.28125" style="9" customWidth="1"/>
    <col min="2" max="2" width="23.28125" style="9" customWidth="1"/>
    <col min="3" max="19" width="3.7109375" style="9" customWidth="1"/>
    <col min="20" max="24" width="6.7109375" style="9" customWidth="1"/>
    <col min="25" max="16384" width="11.421875" style="9" customWidth="1"/>
  </cols>
  <sheetData>
    <row r="1" spans="1:24" ht="18">
      <c r="A1" s="115" t="s">
        <v>25</v>
      </c>
      <c r="B1" s="115"/>
      <c r="C1" s="115"/>
      <c r="D1" s="115"/>
      <c r="E1" s="115"/>
      <c r="F1" s="115"/>
      <c r="G1" s="115"/>
      <c r="H1" s="115"/>
      <c r="I1" s="115"/>
      <c r="J1" s="115"/>
      <c r="K1" s="115"/>
      <c r="L1" s="115"/>
      <c r="M1" s="115"/>
      <c r="N1" s="115"/>
      <c r="O1" s="115"/>
      <c r="P1" s="115"/>
      <c r="Q1" s="115"/>
      <c r="R1" s="115"/>
      <c r="S1" s="115"/>
      <c r="T1" s="115"/>
      <c r="U1" s="115"/>
      <c r="V1" s="115"/>
      <c r="W1" s="115"/>
      <c r="X1" s="115"/>
    </row>
    <row r="2" ht="9.75" customHeight="1" thickBot="1"/>
    <row r="3" spans="1:24" s="11" customFormat="1" ht="12" customHeight="1">
      <c r="A3" s="118" t="s">
        <v>1</v>
      </c>
      <c r="B3" s="121" t="s">
        <v>0</v>
      </c>
      <c r="C3" s="109">
        <v>12</v>
      </c>
      <c r="D3" s="109"/>
      <c r="E3" s="113">
        <v>13</v>
      </c>
      <c r="F3" s="124">
        <v>14</v>
      </c>
      <c r="G3" s="125"/>
      <c r="H3" s="110">
        <v>15</v>
      </c>
      <c r="I3" s="111"/>
      <c r="J3" s="112"/>
      <c r="K3" s="113">
        <v>16</v>
      </c>
      <c r="L3" s="124">
        <v>17</v>
      </c>
      <c r="M3" s="125"/>
      <c r="N3" s="109">
        <v>18</v>
      </c>
      <c r="O3" s="109"/>
      <c r="P3" s="113">
        <v>19</v>
      </c>
      <c r="Q3" s="109">
        <v>20</v>
      </c>
      <c r="R3" s="109"/>
      <c r="S3" s="113">
        <v>21</v>
      </c>
      <c r="T3" s="116" t="s">
        <v>5</v>
      </c>
      <c r="U3" s="116" t="s">
        <v>4</v>
      </c>
      <c r="V3" s="116" t="s">
        <v>6</v>
      </c>
      <c r="W3" s="116" t="s">
        <v>3</v>
      </c>
      <c r="X3" s="116" t="s">
        <v>7</v>
      </c>
    </row>
    <row r="4" spans="1:24" s="11" customFormat="1" ht="12" customHeight="1">
      <c r="A4" s="119"/>
      <c r="B4" s="122"/>
      <c r="C4" s="61">
        <v>1</v>
      </c>
      <c r="D4" s="58">
        <v>2</v>
      </c>
      <c r="E4" s="114"/>
      <c r="F4" s="59">
        <v>1</v>
      </c>
      <c r="G4" s="13">
        <v>2</v>
      </c>
      <c r="H4" s="59">
        <v>1</v>
      </c>
      <c r="I4" s="13">
        <v>2</v>
      </c>
      <c r="J4" s="73">
        <v>3</v>
      </c>
      <c r="K4" s="114"/>
      <c r="L4" s="59">
        <v>1</v>
      </c>
      <c r="M4" s="13">
        <v>2</v>
      </c>
      <c r="N4" s="61">
        <v>1</v>
      </c>
      <c r="O4" s="58">
        <v>2</v>
      </c>
      <c r="P4" s="114"/>
      <c r="Q4" s="61">
        <v>1</v>
      </c>
      <c r="R4" s="58">
        <v>2</v>
      </c>
      <c r="S4" s="114"/>
      <c r="T4" s="117"/>
      <c r="U4" s="117"/>
      <c r="V4" s="117"/>
      <c r="W4" s="117"/>
      <c r="X4" s="117"/>
    </row>
    <row r="5" spans="1:24" s="11" customFormat="1" ht="12" customHeight="1" thickBot="1">
      <c r="A5" s="120"/>
      <c r="B5" s="123"/>
      <c r="C5" s="60">
        <v>1</v>
      </c>
      <c r="D5" s="15">
        <v>1</v>
      </c>
      <c r="E5" s="60">
        <v>1</v>
      </c>
      <c r="F5" s="60">
        <v>1</v>
      </c>
      <c r="G5" s="16">
        <v>1</v>
      </c>
      <c r="H5" s="60">
        <v>1</v>
      </c>
      <c r="I5" s="16">
        <v>1</v>
      </c>
      <c r="J5" s="71">
        <v>1</v>
      </c>
      <c r="K5" s="17">
        <v>1</v>
      </c>
      <c r="L5" s="60">
        <v>1</v>
      </c>
      <c r="M5" s="16">
        <v>1</v>
      </c>
      <c r="N5" s="60">
        <v>1</v>
      </c>
      <c r="O5" s="15">
        <v>1</v>
      </c>
      <c r="P5" s="17">
        <v>1</v>
      </c>
      <c r="Q5" s="60">
        <v>1</v>
      </c>
      <c r="R5" s="15">
        <v>1</v>
      </c>
      <c r="S5" s="17">
        <v>1</v>
      </c>
      <c r="T5" s="15">
        <f>SUM(C5:S5)</f>
        <v>17</v>
      </c>
      <c r="U5" s="15">
        <f>'Eingabe Seite 1'!Y5</f>
        <v>19</v>
      </c>
      <c r="V5" s="15">
        <f>T5+U5</f>
        <v>36</v>
      </c>
      <c r="W5" s="18">
        <v>100</v>
      </c>
      <c r="X5" s="18" t="s">
        <v>8</v>
      </c>
    </row>
    <row r="6" spans="1:24" ht="4.5" customHeight="1" thickBot="1">
      <c r="A6" s="19"/>
      <c r="B6" s="20"/>
      <c r="C6" s="19"/>
      <c r="D6" s="23"/>
      <c r="E6" s="19"/>
      <c r="F6" s="19"/>
      <c r="G6" s="22"/>
      <c r="H6" s="19"/>
      <c r="I6" s="22"/>
      <c r="J6" s="20"/>
      <c r="K6" s="21"/>
      <c r="L6" s="19"/>
      <c r="M6" s="22"/>
      <c r="N6" s="19"/>
      <c r="O6" s="23"/>
      <c r="P6" s="21"/>
      <c r="Q6" s="19"/>
      <c r="R6" s="23"/>
      <c r="S6" s="21"/>
      <c r="T6" s="23"/>
      <c r="U6" s="23"/>
      <c r="V6" s="23"/>
      <c r="W6" s="23"/>
      <c r="X6" s="23"/>
    </row>
    <row r="7" spans="1:24" ht="15" customHeight="1">
      <c r="A7" s="24">
        <v>1</v>
      </c>
      <c r="B7" s="25">
        <f>'Eingabe Seite 1'!B7</f>
        <v>0</v>
      </c>
      <c r="C7" s="84"/>
      <c r="D7" s="85"/>
      <c r="E7" s="86"/>
      <c r="F7" s="84"/>
      <c r="G7" s="85"/>
      <c r="H7" s="84"/>
      <c r="I7" s="93"/>
      <c r="J7" s="96"/>
      <c r="K7" s="86"/>
      <c r="L7" s="84"/>
      <c r="M7" s="85"/>
      <c r="N7" s="84"/>
      <c r="O7" s="85"/>
      <c r="P7" s="86"/>
      <c r="Q7" s="84"/>
      <c r="R7" s="85"/>
      <c r="S7" s="86"/>
      <c r="T7" s="53">
        <f>COUNTIF(C7:S7,"r")</f>
        <v>0</v>
      </c>
      <c r="U7" s="53">
        <f>'Eingabe Seite 1'!Y7</f>
        <v>0</v>
      </c>
      <c r="V7" s="26">
        <f aca="true" t="shared" si="0" ref="V7:V36">T7+U7</f>
        <v>0</v>
      </c>
      <c r="W7" s="28">
        <f aca="true" t="shared" si="1" ref="W7:W36">V7/$V$5</f>
        <v>0</v>
      </c>
      <c r="X7" s="52">
        <f aca="true" t="shared" si="2" ref="X7:X36">IF(COUNTBLANK(V7)&lt;1,IF(W7*100=0,"",IF(W7*100&lt;20,6,IF(W7*100&lt;50,5,IF(W7*100&lt;62.5,4,IF(W7*100&lt;75,3,IF(W7*100&lt;87.5,2,IF(W7*100&lt;101,1,"Fehler"))))))),"")</f>
      </c>
    </row>
    <row r="8" spans="1:24" ht="15" customHeight="1">
      <c r="A8" s="29">
        <v>2</v>
      </c>
      <c r="B8" s="30">
        <f>'Eingabe Seite 1'!B8</f>
        <v>0</v>
      </c>
      <c r="C8" s="87"/>
      <c r="D8" s="88"/>
      <c r="E8" s="89"/>
      <c r="F8" s="87"/>
      <c r="G8" s="88"/>
      <c r="H8" s="87"/>
      <c r="I8" s="94"/>
      <c r="J8" s="97"/>
      <c r="K8" s="89"/>
      <c r="L8" s="87"/>
      <c r="M8" s="88"/>
      <c r="N8" s="87"/>
      <c r="O8" s="88"/>
      <c r="P8" s="89"/>
      <c r="Q8" s="87"/>
      <c r="R8" s="88"/>
      <c r="S8" s="89"/>
      <c r="T8" s="34">
        <f aca="true" t="shared" si="3" ref="T8:T36">COUNTIF(C8:S8,"r")</f>
        <v>0</v>
      </c>
      <c r="U8" s="34">
        <f>'Eingabe Seite 1'!Y8</f>
        <v>0</v>
      </c>
      <c r="V8" s="31">
        <f t="shared" si="0"/>
        <v>0</v>
      </c>
      <c r="W8" s="33">
        <f t="shared" si="1"/>
        <v>0</v>
      </c>
      <c r="X8" s="54">
        <f t="shared" si="2"/>
      </c>
    </row>
    <row r="9" spans="1:24" ht="15" customHeight="1">
      <c r="A9" s="29">
        <v>3</v>
      </c>
      <c r="B9" s="30">
        <f>'Eingabe Seite 1'!B9</f>
        <v>0</v>
      </c>
      <c r="C9" s="87"/>
      <c r="D9" s="88"/>
      <c r="E9" s="89"/>
      <c r="F9" s="87"/>
      <c r="G9" s="88"/>
      <c r="H9" s="87"/>
      <c r="I9" s="94"/>
      <c r="J9" s="97"/>
      <c r="K9" s="89"/>
      <c r="L9" s="87"/>
      <c r="M9" s="88"/>
      <c r="N9" s="87"/>
      <c r="O9" s="88"/>
      <c r="P9" s="89"/>
      <c r="Q9" s="87"/>
      <c r="R9" s="88"/>
      <c r="S9" s="89"/>
      <c r="T9" s="34">
        <f t="shared" si="3"/>
        <v>0</v>
      </c>
      <c r="U9" s="34">
        <f>'Eingabe Seite 1'!Y9</f>
        <v>0</v>
      </c>
      <c r="V9" s="31">
        <f t="shared" si="0"/>
        <v>0</v>
      </c>
      <c r="W9" s="33">
        <f t="shared" si="1"/>
        <v>0</v>
      </c>
      <c r="X9" s="54">
        <f t="shared" si="2"/>
      </c>
    </row>
    <row r="10" spans="1:24" ht="15" customHeight="1">
      <c r="A10" s="29">
        <v>4</v>
      </c>
      <c r="B10" s="30">
        <f>'Eingabe Seite 1'!B10</f>
        <v>0</v>
      </c>
      <c r="C10" s="87"/>
      <c r="D10" s="88"/>
      <c r="E10" s="89"/>
      <c r="F10" s="87"/>
      <c r="G10" s="88"/>
      <c r="H10" s="87"/>
      <c r="I10" s="94"/>
      <c r="J10" s="97"/>
      <c r="K10" s="89"/>
      <c r="L10" s="87"/>
      <c r="M10" s="88"/>
      <c r="N10" s="87"/>
      <c r="O10" s="88"/>
      <c r="P10" s="89"/>
      <c r="Q10" s="87"/>
      <c r="R10" s="88"/>
      <c r="S10" s="89"/>
      <c r="T10" s="34">
        <f t="shared" si="3"/>
        <v>0</v>
      </c>
      <c r="U10" s="34">
        <f>'Eingabe Seite 1'!Y10</f>
        <v>0</v>
      </c>
      <c r="V10" s="31">
        <f t="shared" si="0"/>
        <v>0</v>
      </c>
      <c r="W10" s="33">
        <f t="shared" si="1"/>
        <v>0</v>
      </c>
      <c r="X10" s="54">
        <f t="shared" si="2"/>
      </c>
    </row>
    <row r="11" spans="1:24" ht="15" customHeight="1" thickBot="1">
      <c r="A11" s="35">
        <v>5</v>
      </c>
      <c r="B11" s="36">
        <f>'Eingabe Seite 1'!B11</f>
        <v>0</v>
      </c>
      <c r="C11" s="90"/>
      <c r="D11" s="91"/>
      <c r="E11" s="92"/>
      <c r="F11" s="90"/>
      <c r="G11" s="91"/>
      <c r="H11" s="90"/>
      <c r="I11" s="95"/>
      <c r="J11" s="98"/>
      <c r="K11" s="92"/>
      <c r="L11" s="90"/>
      <c r="M11" s="91"/>
      <c r="N11" s="90"/>
      <c r="O11" s="91"/>
      <c r="P11" s="92"/>
      <c r="Q11" s="90"/>
      <c r="R11" s="91"/>
      <c r="S11" s="92"/>
      <c r="T11" s="38">
        <f t="shared" si="3"/>
        <v>0</v>
      </c>
      <c r="U11" s="38">
        <f>'Eingabe Seite 1'!Y11</f>
        <v>0</v>
      </c>
      <c r="V11" s="37">
        <f t="shared" si="0"/>
        <v>0</v>
      </c>
      <c r="W11" s="39">
        <f t="shared" si="1"/>
        <v>0</v>
      </c>
      <c r="X11" s="55">
        <f t="shared" si="2"/>
      </c>
    </row>
    <row r="12" spans="1:24" ht="15" customHeight="1">
      <c r="A12" s="40">
        <v>6</v>
      </c>
      <c r="B12" s="41">
        <f>'Eingabe Seite 1'!B12</f>
        <v>0</v>
      </c>
      <c r="C12" s="84"/>
      <c r="D12" s="85"/>
      <c r="E12" s="86"/>
      <c r="F12" s="84"/>
      <c r="G12" s="85"/>
      <c r="H12" s="84"/>
      <c r="I12" s="93"/>
      <c r="J12" s="96"/>
      <c r="K12" s="86"/>
      <c r="L12" s="84"/>
      <c r="M12" s="85"/>
      <c r="N12" s="84"/>
      <c r="O12" s="85"/>
      <c r="P12" s="86"/>
      <c r="Q12" s="84"/>
      <c r="R12" s="85"/>
      <c r="S12" s="86"/>
      <c r="T12" s="42">
        <f t="shared" si="3"/>
        <v>0</v>
      </c>
      <c r="U12" s="42">
        <f>'Eingabe Seite 1'!Y12</f>
        <v>0</v>
      </c>
      <c r="V12" s="26">
        <f t="shared" si="0"/>
        <v>0</v>
      </c>
      <c r="W12" s="43">
        <f t="shared" si="1"/>
        <v>0</v>
      </c>
      <c r="X12" s="56">
        <f t="shared" si="2"/>
      </c>
    </row>
    <row r="13" spans="1:24" ht="15" customHeight="1">
      <c r="A13" s="29">
        <v>7</v>
      </c>
      <c r="B13" s="30">
        <f>'Eingabe Seite 1'!B13</f>
        <v>0</v>
      </c>
      <c r="C13" s="87"/>
      <c r="D13" s="88"/>
      <c r="E13" s="89"/>
      <c r="F13" s="87"/>
      <c r="G13" s="88"/>
      <c r="H13" s="87"/>
      <c r="I13" s="94"/>
      <c r="J13" s="97"/>
      <c r="K13" s="89"/>
      <c r="L13" s="87"/>
      <c r="M13" s="88"/>
      <c r="N13" s="87"/>
      <c r="O13" s="88"/>
      <c r="P13" s="89"/>
      <c r="Q13" s="87"/>
      <c r="R13" s="88"/>
      <c r="S13" s="89"/>
      <c r="T13" s="34">
        <f t="shared" si="3"/>
        <v>0</v>
      </c>
      <c r="U13" s="34">
        <f>'Eingabe Seite 1'!Y13</f>
        <v>0</v>
      </c>
      <c r="V13" s="31">
        <f t="shared" si="0"/>
        <v>0</v>
      </c>
      <c r="W13" s="33">
        <f t="shared" si="1"/>
        <v>0</v>
      </c>
      <c r="X13" s="54">
        <f t="shared" si="2"/>
      </c>
    </row>
    <row r="14" spans="1:24" ht="15" customHeight="1">
      <c r="A14" s="29">
        <v>8</v>
      </c>
      <c r="B14" s="30">
        <f>'Eingabe Seite 1'!B14</f>
        <v>0</v>
      </c>
      <c r="C14" s="87"/>
      <c r="D14" s="88"/>
      <c r="E14" s="89"/>
      <c r="F14" s="87"/>
      <c r="G14" s="88"/>
      <c r="H14" s="87"/>
      <c r="I14" s="94"/>
      <c r="J14" s="97"/>
      <c r="K14" s="89"/>
      <c r="L14" s="87"/>
      <c r="M14" s="88"/>
      <c r="N14" s="87"/>
      <c r="O14" s="88"/>
      <c r="P14" s="89"/>
      <c r="Q14" s="87"/>
      <c r="R14" s="88"/>
      <c r="S14" s="89"/>
      <c r="T14" s="34">
        <f t="shared" si="3"/>
        <v>0</v>
      </c>
      <c r="U14" s="34">
        <f>'Eingabe Seite 1'!Y14</f>
        <v>0</v>
      </c>
      <c r="V14" s="31">
        <f t="shared" si="0"/>
        <v>0</v>
      </c>
      <c r="W14" s="33">
        <f t="shared" si="1"/>
        <v>0</v>
      </c>
      <c r="X14" s="54">
        <f t="shared" si="2"/>
      </c>
    </row>
    <row r="15" spans="1:24" ht="15" customHeight="1">
      <c r="A15" s="29">
        <v>9</v>
      </c>
      <c r="B15" s="30">
        <f>'Eingabe Seite 1'!B15</f>
        <v>0</v>
      </c>
      <c r="C15" s="87"/>
      <c r="D15" s="88"/>
      <c r="E15" s="89"/>
      <c r="F15" s="87"/>
      <c r="G15" s="88"/>
      <c r="H15" s="87"/>
      <c r="I15" s="94"/>
      <c r="J15" s="97"/>
      <c r="K15" s="89"/>
      <c r="L15" s="87"/>
      <c r="M15" s="88"/>
      <c r="N15" s="87"/>
      <c r="O15" s="88"/>
      <c r="P15" s="89"/>
      <c r="Q15" s="87"/>
      <c r="R15" s="88"/>
      <c r="S15" s="89"/>
      <c r="T15" s="34">
        <f t="shared" si="3"/>
        <v>0</v>
      </c>
      <c r="U15" s="34">
        <f>'Eingabe Seite 1'!Y15</f>
        <v>0</v>
      </c>
      <c r="V15" s="31">
        <f t="shared" si="0"/>
        <v>0</v>
      </c>
      <c r="W15" s="33">
        <f t="shared" si="1"/>
        <v>0</v>
      </c>
      <c r="X15" s="54">
        <f t="shared" si="2"/>
      </c>
    </row>
    <row r="16" spans="1:24" ht="15" customHeight="1" thickBot="1">
      <c r="A16" s="35">
        <v>10</v>
      </c>
      <c r="B16" s="36">
        <f>'Eingabe Seite 1'!B16</f>
        <v>0</v>
      </c>
      <c r="C16" s="90"/>
      <c r="D16" s="91"/>
      <c r="E16" s="92"/>
      <c r="F16" s="90"/>
      <c r="G16" s="91"/>
      <c r="H16" s="90"/>
      <c r="I16" s="95"/>
      <c r="J16" s="98"/>
      <c r="K16" s="92"/>
      <c r="L16" s="90"/>
      <c r="M16" s="91"/>
      <c r="N16" s="90"/>
      <c r="O16" s="91"/>
      <c r="P16" s="92"/>
      <c r="Q16" s="90"/>
      <c r="R16" s="91"/>
      <c r="S16" s="92"/>
      <c r="T16" s="38">
        <f t="shared" si="3"/>
        <v>0</v>
      </c>
      <c r="U16" s="38">
        <f>'Eingabe Seite 1'!Y16</f>
        <v>0</v>
      </c>
      <c r="V16" s="37">
        <f t="shared" si="0"/>
        <v>0</v>
      </c>
      <c r="W16" s="39">
        <f t="shared" si="1"/>
        <v>0</v>
      </c>
      <c r="X16" s="55">
        <f t="shared" si="2"/>
      </c>
    </row>
    <row r="17" spans="1:24" ht="15" customHeight="1">
      <c r="A17" s="40">
        <v>11</v>
      </c>
      <c r="B17" s="41">
        <f>'Eingabe Seite 1'!B17</f>
        <v>0</v>
      </c>
      <c r="C17" s="84"/>
      <c r="D17" s="85"/>
      <c r="E17" s="86"/>
      <c r="F17" s="84"/>
      <c r="G17" s="85"/>
      <c r="H17" s="84"/>
      <c r="I17" s="93"/>
      <c r="J17" s="96"/>
      <c r="K17" s="86"/>
      <c r="L17" s="84"/>
      <c r="M17" s="85"/>
      <c r="N17" s="84"/>
      <c r="O17" s="85"/>
      <c r="P17" s="86"/>
      <c r="Q17" s="84"/>
      <c r="R17" s="85"/>
      <c r="S17" s="86"/>
      <c r="T17" s="42">
        <f t="shared" si="3"/>
        <v>0</v>
      </c>
      <c r="U17" s="42">
        <f>'Eingabe Seite 1'!Y17</f>
        <v>0</v>
      </c>
      <c r="V17" s="26">
        <f t="shared" si="0"/>
        <v>0</v>
      </c>
      <c r="W17" s="43">
        <f t="shared" si="1"/>
        <v>0</v>
      </c>
      <c r="X17" s="56">
        <f t="shared" si="2"/>
      </c>
    </row>
    <row r="18" spans="1:24" ht="15" customHeight="1">
      <c r="A18" s="29">
        <v>12</v>
      </c>
      <c r="B18" s="30">
        <f>'Eingabe Seite 1'!B18</f>
        <v>0</v>
      </c>
      <c r="C18" s="87"/>
      <c r="D18" s="88"/>
      <c r="E18" s="89"/>
      <c r="F18" s="87"/>
      <c r="G18" s="88"/>
      <c r="H18" s="87"/>
      <c r="I18" s="94"/>
      <c r="J18" s="97"/>
      <c r="K18" s="89"/>
      <c r="L18" s="87"/>
      <c r="M18" s="88"/>
      <c r="N18" s="87"/>
      <c r="O18" s="88"/>
      <c r="P18" s="89"/>
      <c r="Q18" s="87"/>
      <c r="R18" s="88"/>
      <c r="S18" s="89"/>
      <c r="T18" s="34">
        <f t="shared" si="3"/>
        <v>0</v>
      </c>
      <c r="U18" s="34">
        <f>'Eingabe Seite 1'!Y18</f>
        <v>0</v>
      </c>
      <c r="V18" s="31">
        <f t="shared" si="0"/>
        <v>0</v>
      </c>
      <c r="W18" s="33">
        <f t="shared" si="1"/>
        <v>0</v>
      </c>
      <c r="X18" s="54">
        <f t="shared" si="2"/>
      </c>
    </row>
    <row r="19" spans="1:24" ht="15" customHeight="1">
      <c r="A19" s="29">
        <v>13</v>
      </c>
      <c r="B19" s="30">
        <f>'Eingabe Seite 1'!B19</f>
        <v>0</v>
      </c>
      <c r="C19" s="87"/>
      <c r="D19" s="88"/>
      <c r="E19" s="89"/>
      <c r="F19" s="87"/>
      <c r="G19" s="88"/>
      <c r="H19" s="87"/>
      <c r="I19" s="94"/>
      <c r="J19" s="97"/>
      <c r="K19" s="89"/>
      <c r="L19" s="87"/>
      <c r="M19" s="88"/>
      <c r="N19" s="87"/>
      <c r="O19" s="88"/>
      <c r="P19" s="89"/>
      <c r="Q19" s="87"/>
      <c r="R19" s="88"/>
      <c r="S19" s="89"/>
      <c r="T19" s="34">
        <f t="shared" si="3"/>
        <v>0</v>
      </c>
      <c r="U19" s="34">
        <f>'Eingabe Seite 1'!Y19</f>
        <v>0</v>
      </c>
      <c r="V19" s="31">
        <f t="shared" si="0"/>
        <v>0</v>
      </c>
      <c r="W19" s="33">
        <f t="shared" si="1"/>
        <v>0</v>
      </c>
      <c r="X19" s="54">
        <f t="shared" si="2"/>
      </c>
    </row>
    <row r="20" spans="1:24" ht="15" customHeight="1">
      <c r="A20" s="29">
        <v>14</v>
      </c>
      <c r="B20" s="30">
        <f>'Eingabe Seite 1'!B20</f>
        <v>0</v>
      </c>
      <c r="C20" s="87"/>
      <c r="D20" s="88"/>
      <c r="E20" s="89"/>
      <c r="F20" s="87"/>
      <c r="G20" s="88"/>
      <c r="H20" s="87"/>
      <c r="I20" s="94"/>
      <c r="J20" s="97"/>
      <c r="K20" s="89"/>
      <c r="L20" s="87"/>
      <c r="M20" s="88"/>
      <c r="N20" s="87"/>
      <c r="O20" s="88"/>
      <c r="P20" s="89"/>
      <c r="Q20" s="87"/>
      <c r="R20" s="88"/>
      <c r="S20" s="89"/>
      <c r="T20" s="34">
        <f t="shared" si="3"/>
        <v>0</v>
      </c>
      <c r="U20" s="34">
        <f>'Eingabe Seite 1'!Y20</f>
        <v>0</v>
      </c>
      <c r="V20" s="31">
        <f t="shared" si="0"/>
        <v>0</v>
      </c>
      <c r="W20" s="33">
        <f t="shared" si="1"/>
        <v>0</v>
      </c>
      <c r="X20" s="54">
        <f t="shared" si="2"/>
      </c>
    </row>
    <row r="21" spans="1:24" ht="15" customHeight="1" thickBot="1">
      <c r="A21" s="35">
        <v>15</v>
      </c>
      <c r="B21" s="36">
        <f>'Eingabe Seite 1'!B21</f>
        <v>0</v>
      </c>
      <c r="C21" s="90"/>
      <c r="D21" s="91"/>
      <c r="E21" s="92"/>
      <c r="F21" s="90"/>
      <c r="G21" s="91"/>
      <c r="H21" s="90"/>
      <c r="I21" s="95"/>
      <c r="J21" s="98"/>
      <c r="K21" s="92"/>
      <c r="L21" s="90"/>
      <c r="M21" s="91"/>
      <c r="N21" s="90"/>
      <c r="O21" s="91"/>
      <c r="P21" s="92"/>
      <c r="Q21" s="90"/>
      <c r="R21" s="91"/>
      <c r="S21" s="92"/>
      <c r="T21" s="38">
        <f t="shared" si="3"/>
        <v>0</v>
      </c>
      <c r="U21" s="38">
        <f>'Eingabe Seite 1'!Y21</f>
        <v>0</v>
      </c>
      <c r="V21" s="37">
        <f t="shared" si="0"/>
        <v>0</v>
      </c>
      <c r="W21" s="39">
        <f t="shared" si="1"/>
        <v>0</v>
      </c>
      <c r="X21" s="55">
        <f t="shared" si="2"/>
      </c>
    </row>
    <row r="22" spans="1:24" ht="15" customHeight="1">
      <c r="A22" s="40">
        <v>16</v>
      </c>
      <c r="B22" s="41">
        <f>'Eingabe Seite 1'!B22</f>
        <v>0</v>
      </c>
      <c r="C22" s="84"/>
      <c r="D22" s="85"/>
      <c r="E22" s="86"/>
      <c r="F22" s="84"/>
      <c r="G22" s="85"/>
      <c r="H22" s="84"/>
      <c r="I22" s="93"/>
      <c r="J22" s="96"/>
      <c r="K22" s="86"/>
      <c r="L22" s="84"/>
      <c r="M22" s="85"/>
      <c r="N22" s="84"/>
      <c r="O22" s="85"/>
      <c r="P22" s="86"/>
      <c r="Q22" s="84"/>
      <c r="R22" s="85"/>
      <c r="S22" s="86"/>
      <c r="T22" s="42">
        <f t="shared" si="3"/>
        <v>0</v>
      </c>
      <c r="U22" s="42">
        <f>'Eingabe Seite 1'!Y22</f>
        <v>0</v>
      </c>
      <c r="V22" s="26">
        <f t="shared" si="0"/>
        <v>0</v>
      </c>
      <c r="W22" s="43">
        <f t="shared" si="1"/>
        <v>0</v>
      </c>
      <c r="X22" s="56">
        <f t="shared" si="2"/>
      </c>
    </row>
    <row r="23" spans="1:24" ht="15" customHeight="1">
      <c r="A23" s="29">
        <v>17</v>
      </c>
      <c r="B23" s="30">
        <f>'Eingabe Seite 1'!B23</f>
        <v>0</v>
      </c>
      <c r="C23" s="87"/>
      <c r="D23" s="88"/>
      <c r="E23" s="89"/>
      <c r="F23" s="87"/>
      <c r="G23" s="88"/>
      <c r="H23" s="87"/>
      <c r="I23" s="94"/>
      <c r="J23" s="97"/>
      <c r="K23" s="89"/>
      <c r="L23" s="87"/>
      <c r="M23" s="88"/>
      <c r="N23" s="87"/>
      <c r="O23" s="88"/>
      <c r="P23" s="89"/>
      <c r="Q23" s="87"/>
      <c r="R23" s="88"/>
      <c r="S23" s="89"/>
      <c r="T23" s="34">
        <f t="shared" si="3"/>
        <v>0</v>
      </c>
      <c r="U23" s="34">
        <f>'Eingabe Seite 1'!Y23</f>
        <v>0</v>
      </c>
      <c r="V23" s="31">
        <f t="shared" si="0"/>
        <v>0</v>
      </c>
      <c r="W23" s="33">
        <f t="shared" si="1"/>
        <v>0</v>
      </c>
      <c r="X23" s="54">
        <f t="shared" si="2"/>
      </c>
    </row>
    <row r="24" spans="1:24" ht="15" customHeight="1">
      <c r="A24" s="29">
        <v>18</v>
      </c>
      <c r="B24" s="30">
        <f>'Eingabe Seite 1'!B24</f>
        <v>0</v>
      </c>
      <c r="C24" s="87"/>
      <c r="D24" s="88"/>
      <c r="E24" s="89"/>
      <c r="F24" s="87"/>
      <c r="G24" s="88"/>
      <c r="H24" s="87"/>
      <c r="I24" s="94"/>
      <c r="J24" s="97"/>
      <c r="K24" s="89"/>
      <c r="L24" s="87"/>
      <c r="M24" s="88"/>
      <c r="N24" s="87"/>
      <c r="O24" s="88"/>
      <c r="P24" s="89"/>
      <c r="Q24" s="87"/>
      <c r="R24" s="88"/>
      <c r="S24" s="89"/>
      <c r="T24" s="34">
        <f t="shared" si="3"/>
        <v>0</v>
      </c>
      <c r="U24" s="34">
        <f>'Eingabe Seite 1'!Y24</f>
        <v>0</v>
      </c>
      <c r="V24" s="31">
        <f t="shared" si="0"/>
        <v>0</v>
      </c>
      <c r="W24" s="33">
        <f t="shared" si="1"/>
        <v>0</v>
      </c>
      <c r="X24" s="54">
        <f t="shared" si="2"/>
      </c>
    </row>
    <row r="25" spans="1:24" ht="15" customHeight="1">
      <c r="A25" s="29">
        <v>19</v>
      </c>
      <c r="B25" s="30">
        <f>'Eingabe Seite 1'!B25</f>
        <v>0</v>
      </c>
      <c r="C25" s="87"/>
      <c r="D25" s="88"/>
      <c r="E25" s="89"/>
      <c r="F25" s="87"/>
      <c r="G25" s="88"/>
      <c r="H25" s="87"/>
      <c r="I25" s="94"/>
      <c r="J25" s="97"/>
      <c r="K25" s="89"/>
      <c r="L25" s="87"/>
      <c r="M25" s="88"/>
      <c r="N25" s="87"/>
      <c r="O25" s="88"/>
      <c r="P25" s="89"/>
      <c r="Q25" s="87"/>
      <c r="R25" s="88"/>
      <c r="S25" s="89"/>
      <c r="T25" s="34">
        <f t="shared" si="3"/>
        <v>0</v>
      </c>
      <c r="U25" s="34">
        <f>'Eingabe Seite 1'!Y25</f>
        <v>0</v>
      </c>
      <c r="V25" s="31">
        <f t="shared" si="0"/>
        <v>0</v>
      </c>
      <c r="W25" s="33">
        <f t="shared" si="1"/>
        <v>0</v>
      </c>
      <c r="X25" s="54">
        <f t="shared" si="2"/>
      </c>
    </row>
    <row r="26" spans="1:24" ht="15" customHeight="1" thickBot="1">
      <c r="A26" s="35">
        <v>20</v>
      </c>
      <c r="B26" s="36">
        <f>'Eingabe Seite 1'!B26</f>
        <v>0</v>
      </c>
      <c r="C26" s="90"/>
      <c r="D26" s="91"/>
      <c r="E26" s="92"/>
      <c r="F26" s="90"/>
      <c r="G26" s="91"/>
      <c r="H26" s="90"/>
      <c r="I26" s="95"/>
      <c r="J26" s="98"/>
      <c r="K26" s="92"/>
      <c r="L26" s="90"/>
      <c r="M26" s="91"/>
      <c r="N26" s="90"/>
      <c r="O26" s="91"/>
      <c r="P26" s="92"/>
      <c r="Q26" s="90"/>
      <c r="R26" s="91"/>
      <c r="S26" s="92"/>
      <c r="T26" s="38">
        <f t="shared" si="3"/>
        <v>0</v>
      </c>
      <c r="U26" s="38">
        <f>'Eingabe Seite 1'!Y26</f>
        <v>0</v>
      </c>
      <c r="V26" s="37">
        <f t="shared" si="0"/>
        <v>0</v>
      </c>
      <c r="W26" s="39">
        <f t="shared" si="1"/>
        <v>0</v>
      </c>
      <c r="X26" s="55">
        <f t="shared" si="2"/>
      </c>
    </row>
    <row r="27" spans="1:24" ht="15" customHeight="1">
      <c r="A27" s="40">
        <v>21</v>
      </c>
      <c r="B27" s="41">
        <f>'Eingabe Seite 1'!B27</f>
        <v>0</v>
      </c>
      <c r="C27" s="84"/>
      <c r="D27" s="85"/>
      <c r="E27" s="86"/>
      <c r="F27" s="84"/>
      <c r="G27" s="85"/>
      <c r="H27" s="84"/>
      <c r="I27" s="93"/>
      <c r="J27" s="96"/>
      <c r="K27" s="86"/>
      <c r="L27" s="84"/>
      <c r="M27" s="85"/>
      <c r="N27" s="84"/>
      <c r="O27" s="85"/>
      <c r="P27" s="86"/>
      <c r="Q27" s="84"/>
      <c r="R27" s="85"/>
      <c r="S27" s="86"/>
      <c r="T27" s="42">
        <f t="shared" si="3"/>
        <v>0</v>
      </c>
      <c r="U27" s="42">
        <f>'Eingabe Seite 1'!Y27</f>
        <v>0</v>
      </c>
      <c r="V27" s="26">
        <f t="shared" si="0"/>
        <v>0</v>
      </c>
      <c r="W27" s="43">
        <f t="shared" si="1"/>
        <v>0</v>
      </c>
      <c r="X27" s="56">
        <f t="shared" si="2"/>
      </c>
    </row>
    <row r="28" spans="1:24" ht="15" customHeight="1">
      <c r="A28" s="29">
        <v>22</v>
      </c>
      <c r="B28" s="30">
        <f>'Eingabe Seite 1'!B28</f>
        <v>0</v>
      </c>
      <c r="C28" s="87"/>
      <c r="D28" s="88"/>
      <c r="E28" s="89"/>
      <c r="F28" s="87"/>
      <c r="G28" s="88"/>
      <c r="H28" s="87"/>
      <c r="I28" s="94"/>
      <c r="J28" s="97"/>
      <c r="K28" s="89"/>
      <c r="L28" s="87"/>
      <c r="M28" s="88"/>
      <c r="N28" s="87"/>
      <c r="O28" s="88"/>
      <c r="P28" s="89"/>
      <c r="Q28" s="87"/>
      <c r="R28" s="88"/>
      <c r="S28" s="89"/>
      <c r="T28" s="34">
        <f t="shared" si="3"/>
        <v>0</v>
      </c>
      <c r="U28" s="34">
        <f>'Eingabe Seite 1'!Y28</f>
        <v>0</v>
      </c>
      <c r="V28" s="31">
        <f t="shared" si="0"/>
        <v>0</v>
      </c>
      <c r="W28" s="33">
        <f t="shared" si="1"/>
        <v>0</v>
      </c>
      <c r="X28" s="54">
        <f t="shared" si="2"/>
      </c>
    </row>
    <row r="29" spans="1:24" ht="15" customHeight="1">
      <c r="A29" s="29">
        <v>23</v>
      </c>
      <c r="B29" s="30">
        <f>'Eingabe Seite 1'!B29</f>
        <v>0</v>
      </c>
      <c r="C29" s="87"/>
      <c r="D29" s="88"/>
      <c r="E29" s="89"/>
      <c r="F29" s="87"/>
      <c r="G29" s="88"/>
      <c r="H29" s="87"/>
      <c r="I29" s="94"/>
      <c r="J29" s="97"/>
      <c r="K29" s="89"/>
      <c r="L29" s="87"/>
      <c r="M29" s="88"/>
      <c r="N29" s="87"/>
      <c r="O29" s="88"/>
      <c r="P29" s="89"/>
      <c r="Q29" s="87"/>
      <c r="R29" s="88"/>
      <c r="S29" s="89"/>
      <c r="T29" s="34">
        <f t="shared" si="3"/>
        <v>0</v>
      </c>
      <c r="U29" s="34">
        <f>'Eingabe Seite 1'!Y29</f>
        <v>0</v>
      </c>
      <c r="V29" s="31">
        <f t="shared" si="0"/>
        <v>0</v>
      </c>
      <c r="W29" s="33">
        <f t="shared" si="1"/>
        <v>0</v>
      </c>
      <c r="X29" s="54">
        <f t="shared" si="2"/>
      </c>
    </row>
    <row r="30" spans="1:24" ht="15" customHeight="1">
      <c r="A30" s="29">
        <v>24</v>
      </c>
      <c r="B30" s="30">
        <f>'Eingabe Seite 1'!B30</f>
        <v>0</v>
      </c>
      <c r="C30" s="87"/>
      <c r="D30" s="88"/>
      <c r="E30" s="89"/>
      <c r="F30" s="87"/>
      <c r="G30" s="88"/>
      <c r="H30" s="87"/>
      <c r="I30" s="94"/>
      <c r="J30" s="97"/>
      <c r="K30" s="89"/>
      <c r="L30" s="87"/>
      <c r="M30" s="88"/>
      <c r="N30" s="87"/>
      <c r="O30" s="88"/>
      <c r="P30" s="89"/>
      <c r="Q30" s="87"/>
      <c r="R30" s="88"/>
      <c r="S30" s="89"/>
      <c r="T30" s="34">
        <f t="shared" si="3"/>
        <v>0</v>
      </c>
      <c r="U30" s="34">
        <f>'Eingabe Seite 1'!Y30</f>
        <v>0</v>
      </c>
      <c r="V30" s="31">
        <f t="shared" si="0"/>
        <v>0</v>
      </c>
      <c r="W30" s="33">
        <f t="shared" si="1"/>
        <v>0</v>
      </c>
      <c r="X30" s="54">
        <f t="shared" si="2"/>
      </c>
    </row>
    <row r="31" spans="1:24" ht="15" customHeight="1" thickBot="1">
      <c r="A31" s="35">
        <v>25</v>
      </c>
      <c r="B31" s="36">
        <f>'Eingabe Seite 1'!B31</f>
        <v>0</v>
      </c>
      <c r="C31" s="90"/>
      <c r="D31" s="91"/>
      <c r="E31" s="92"/>
      <c r="F31" s="90"/>
      <c r="G31" s="91"/>
      <c r="H31" s="90"/>
      <c r="I31" s="95"/>
      <c r="J31" s="98"/>
      <c r="K31" s="92"/>
      <c r="L31" s="90"/>
      <c r="M31" s="91"/>
      <c r="N31" s="90"/>
      <c r="O31" s="91"/>
      <c r="P31" s="92"/>
      <c r="Q31" s="90"/>
      <c r="R31" s="91"/>
      <c r="S31" s="92"/>
      <c r="T31" s="38">
        <f t="shared" si="3"/>
        <v>0</v>
      </c>
      <c r="U31" s="38">
        <f>'Eingabe Seite 1'!Y31</f>
        <v>0</v>
      </c>
      <c r="V31" s="37">
        <f t="shared" si="0"/>
        <v>0</v>
      </c>
      <c r="W31" s="39">
        <f t="shared" si="1"/>
        <v>0</v>
      </c>
      <c r="X31" s="55">
        <f t="shared" si="2"/>
      </c>
    </row>
    <row r="32" spans="1:24" ht="15" customHeight="1">
      <c r="A32" s="40">
        <v>26</v>
      </c>
      <c r="B32" s="41">
        <f>'Eingabe Seite 1'!B32</f>
        <v>0</v>
      </c>
      <c r="C32" s="84"/>
      <c r="D32" s="85"/>
      <c r="E32" s="86"/>
      <c r="F32" s="84"/>
      <c r="G32" s="85"/>
      <c r="H32" s="84"/>
      <c r="I32" s="93"/>
      <c r="J32" s="96"/>
      <c r="K32" s="86"/>
      <c r="L32" s="84"/>
      <c r="M32" s="85"/>
      <c r="N32" s="84"/>
      <c r="O32" s="85"/>
      <c r="P32" s="86"/>
      <c r="Q32" s="84"/>
      <c r="R32" s="85"/>
      <c r="S32" s="86"/>
      <c r="T32" s="42">
        <f t="shared" si="3"/>
        <v>0</v>
      </c>
      <c r="U32" s="42">
        <f>'Eingabe Seite 1'!Y32</f>
        <v>0</v>
      </c>
      <c r="V32" s="26">
        <f t="shared" si="0"/>
        <v>0</v>
      </c>
      <c r="W32" s="43">
        <f t="shared" si="1"/>
        <v>0</v>
      </c>
      <c r="X32" s="56">
        <f t="shared" si="2"/>
      </c>
    </row>
    <row r="33" spans="1:24" ht="15" customHeight="1">
      <c r="A33" s="29">
        <v>27</v>
      </c>
      <c r="B33" s="30">
        <f>'Eingabe Seite 1'!B33</f>
        <v>0</v>
      </c>
      <c r="C33" s="87"/>
      <c r="D33" s="88"/>
      <c r="E33" s="89"/>
      <c r="F33" s="87"/>
      <c r="G33" s="88"/>
      <c r="H33" s="87"/>
      <c r="I33" s="94"/>
      <c r="J33" s="97"/>
      <c r="K33" s="89"/>
      <c r="L33" s="87"/>
      <c r="M33" s="88"/>
      <c r="N33" s="87"/>
      <c r="O33" s="88"/>
      <c r="P33" s="89"/>
      <c r="Q33" s="87"/>
      <c r="R33" s="88"/>
      <c r="S33" s="89"/>
      <c r="T33" s="34">
        <f t="shared" si="3"/>
        <v>0</v>
      </c>
      <c r="U33" s="34">
        <f>'Eingabe Seite 1'!Y33</f>
        <v>0</v>
      </c>
      <c r="V33" s="31">
        <f t="shared" si="0"/>
        <v>0</v>
      </c>
      <c r="W33" s="33">
        <f t="shared" si="1"/>
        <v>0</v>
      </c>
      <c r="X33" s="54">
        <f t="shared" si="2"/>
      </c>
    </row>
    <row r="34" spans="1:24" ht="15" customHeight="1">
      <c r="A34" s="29">
        <v>28</v>
      </c>
      <c r="B34" s="30">
        <f>'Eingabe Seite 1'!B34</f>
        <v>0</v>
      </c>
      <c r="C34" s="87"/>
      <c r="D34" s="88"/>
      <c r="E34" s="89"/>
      <c r="F34" s="87"/>
      <c r="G34" s="88"/>
      <c r="H34" s="87"/>
      <c r="I34" s="94"/>
      <c r="J34" s="97"/>
      <c r="K34" s="89"/>
      <c r="L34" s="87"/>
      <c r="M34" s="88"/>
      <c r="N34" s="87"/>
      <c r="O34" s="88"/>
      <c r="P34" s="89"/>
      <c r="Q34" s="87"/>
      <c r="R34" s="88"/>
      <c r="S34" s="89"/>
      <c r="T34" s="34">
        <f t="shared" si="3"/>
        <v>0</v>
      </c>
      <c r="U34" s="34">
        <f>'Eingabe Seite 1'!Y34</f>
        <v>0</v>
      </c>
      <c r="V34" s="31">
        <f t="shared" si="0"/>
        <v>0</v>
      </c>
      <c r="W34" s="33">
        <f t="shared" si="1"/>
        <v>0</v>
      </c>
      <c r="X34" s="54">
        <f t="shared" si="2"/>
      </c>
    </row>
    <row r="35" spans="1:24" ht="15" customHeight="1">
      <c r="A35" s="29">
        <v>29</v>
      </c>
      <c r="B35" s="30">
        <f>'Eingabe Seite 1'!B35</f>
        <v>0</v>
      </c>
      <c r="C35" s="87"/>
      <c r="D35" s="88"/>
      <c r="E35" s="89"/>
      <c r="F35" s="87"/>
      <c r="G35" s="88"/>
      <c r="H35" s="87"/>
      <c r="I35" s="94"/>
      <c r="J35" s="97"/>
      <c r="K35" s="89"/>
      <c r="L35" s="87"/>
      <c r="M35" s="88"/>
      <c r="N35" s="87"/>
      <c r="O35" s="88"/>
      <c r="P35" s="89"/>
      <c r="Q35" s="87"/>
      <c r="R35" s="88"/>
      <c r="S35" s="89"/>
      <c r="T35" s="34">
        <f t="shared" si="3"/>
        <v>0</v>
      </c>
      <c r="U35" s="34">
        <f>'Eingabe Seite 1'!Y35</f>
        <v>0</v>
      </c>
      <c r="V35" s="31">
        <f t="shared" si="0"/>
        <v>0</v>
      </c>
      <c r="W35" s="33">
        <f t="shared" si="1"/>
        <v>0</v>
      </c>
      <c r="X35" s="54">
        <f t="shared" si="2"/>
      </c>
    </row>
    <row r="36" spans="1:24" ht="15" customHeight="1" thickBot="1">
      <c r="A36" s="35">
        <v>30</v>
      </c>
      <c r="B36" s="36">
        <f>'Eingabe Seite 1'!B36</f>
        <v>0</v>
      </c>
      <c r="C36" s="90"/>
      <c r="D36" s="91"/>
      <c r="E36" s="92"/>
      <c r="F36" s="90"/>
      <c r="G36" s="91"/>
      <c r="H36" s="90"/>
      <c r="I36" s="95"/>
      <c r="J36" s="98"/>
      <c r="K36" s="92"/>
      <c r="L36" s="90"/>
      <c r="M36" s="91"/>
      <c r="N36" s="90"/>
      <c r="O36" s="91"/>
      <c r="P36" s="92"/>
      <c r="Q36" s="90"/>
      <c r="R36" s="91"/>
      <c r="S36" s="92"/>
      <c r="T36" s="38">
        <f t="shared" si="3"/>
        <v>0</v>
      </c>
      <c r="U36" s="38">
        <f>'Eingabe Seite 1'!Y36</f>
        <v>0</v>
      </c>
      <c r="V36" s="37">
        <f t="shared" si="0"/>
        <v>0</v>
      </c>
      <c r="W36" s="39">
        <f t="shared" si="1"/>
        <v>0</v>
      </c>
      <c r="X36" s="55">
        <f t="shared" si="2"/>
      </c>
    </row>
    <row r="37" spans="1:24" ht="4.5" customHeight="1" thickBot="1">
      <c r="A37" s="19"/>
      <c r="B37" s="20"/>
      <c r="C37" s="19"/>
      <c r="D37" s="23"/>
      <c r="E37" s="19"/>
      <c r="F37" s="19"/>
      <c r="G37" s="22"/>
      <c r="H37" s="19"/>
      <c r="I37" s="22"/>
      <c r="J37" s="20"/>
      <c r="K37" s="21"/>
      <c r="L37" s="19"/>
      <c r="M37" s="22"/>
      <c r="N37" s="19"/>
      <c r="O37" s="23"/>
      <c r="P37" s="21"/>
      <c r="Q37" s="19"/>
      <c r="R37" s="23"/>
      <c r="S37" s="21"/>
      <c r="T37" s="23"/>
      <c r="U37" s="23"/>
      <c r="V37" s="23"/>
      <c r="W37" s="23"/>
      <c r="X37" s="23"/>
    </row>
    <row r="38" spans="1:24" ht="15" customHeight="1" thickBot="1">
      <c r="A38" s="107" t="s">
        <v>2</v>
      </c>
      <c r="B38" s="108"/>
      <c r="C38" s="44">
        <f>COUNTIF(C7:C36,"r")</f>
        <v>0</v>
      </c>
      <c r="D38" s="47">
        <f aca="true" t="shared" si="4" ref="D38:S38">COUNTIF(D7:D36,"r")</f>
        <v>0</v>
      </c>
      <c r="E38" s="44">
        <f t="shared" si="4"/>
        <v>0</v>
      </c>
      <c r="F38" s="44">
        <f t="shared" si="4"/>
        <v>0</v>
      </c>
      <c r="G38" s="46">
        <f t="shared" si="4"/>
        <v>0</v>
      </c>
      <c r="H38" s="62">
        <f t="shared" si="4"/>
        <v>0</v>
      </c>
      <c r="I38" s="81">
        <f t="shared" si="4"/>
        <v>0</v>
      </c>
      <c r="J38" s="80">
        <f t="shared" si="4"/>
        <v>0</v>
      </c>
      <c r="K38" s="45">
        <f t="shared" si="4"/>
        <v>0</v>
      </c>
      <c r="L38" s="44">
        <f t="shared" si="4"/>
        <v>0</v>
      </c>
      <c r="M38" s="46">
        <f t="shared" si="4"/>
        <v>0</v>
      </c>
      <c r="N38" s="44">
        <f t="shared" si="4"/>
        <v>0</v>
      </c>
      <c r="O38" s="47">
        <f t="shared" si="4"/>
        <v>0</v>
      </c>
      <c r="P38" s="45">
        <f t="shared" si="4"/>
        <v>0</v>
      </c>
      <c r="Q38" s="44">
        <f t="shared" si="4"/>
        <v>0</v>
      </c>
      <c r="R38" s="47">
        <f t="shared" si="4"/>
        <v>0</v>
      </c>
      <c r="S38" s="45">
        <f t="shared" si="4"/>
        <v>0</v>
      </c>
      <c r="T38" s="45" t="str">
        <f>"("&amp;SUM(T7:T36)&amp;")"</f>
        <v>(0)</v>
      </c>
      <c r="U38" s="45" t="str">
        <f>"("&amp;SUM(U7:U36)&amp;")"</f>
        <v>(0)</v>
      </c>
      <c r="V38" s="51" t="str">
        <f>"("&amp;SUM(V7:V36)&amp;")"</f>
        <v>(0)</v>
      </c>
      <c r="W38" s="51" t="str">
        <f>"("&amp;ROUND(SUM(W7:W36)*100,1)&amp;")"</f>
        <v>(0)</v>
      </c>
      <c r="X38" s="51" t="str">
        <f>"("&amp;ROUND(SUM(X7:X36),1)&amp;")"</f>
        <v>(0)</v>
      </c>
    </row>
    <row r="39" spans="1:24" ht="15" customHeight="1" thickBot="1">
      <c r="A39" s="107" t="s">
        <v>9</v>
      </c>
      <c r="B39" s="108"/>
      <c r="C39" s="57">
        <f>IF(COUNTBLANK(C7:C36)&lt;30,C38/(30-COUNTBLANK(C7:C36)),"")</f>
      </c>
      <c r="D39" s="51">
        <f aca="true" t="shared" si="5" ref="D39:S39">IF(COUNTBLANK(D7:D36)&lt;30,D38/(30-COUNTBLANK(D7:D36)),"")</f>
      </c>
      <c r="E39" s="57">
        <f t="shared" si="5"/>
      </c>
      <c r="F39" s="57">
        <f t="shared" si="5"/>
      </c>
      <c r="G39" s="50">
        <f t="shared" si="5"/>
      </c>
      <c r="H39" s="57">
        <f t="shared" si="5"/>
      </c>
      <c r="I39" s="50">
        <f t="shared" si="5"/>
      </c>
      <c r="J39" s="72">
        <f t="shared" si="5"/>
      </c>
      <c r="K39" s="48">
        <f t="shared" si="5"/>
      </c>
      <c r="L39" s="57">
        <f t="shared" si="5"/>
      </c>
      <c r="M39" s="50">
        <f t="shared" si="5"/>
      </c>
      <c r="N39" s="57">
        <f t="shared" si="5"/>
      </c>
      <c r="O39" s="51">
        <f t="shared" si="5"/>
      </c>
      <c r="P39" s="48">
        <f t="shared" si="5"/>
      </c>
      <c r="Q39" s="57">
        <f t="shared" si="5"/>
      </c>
      <c r="R39" s="51">
        <f t="shared" si="5"/>
      </c>
      <c r="S39" s="48">
        <f t="shared" si="5"/>
      </c>
      <c r="T39" s="48">
        <f>IF(SUM(T7:T36)&gt;0,SUM(T7:T36)/(30-COUNTBLANK('Eingabe Seite 1'!B7:B36)),"")</f>
      </c>
      <c r="U39" s="48">
        <f>IF(SUM(U7:U36)&gt;0,SUM(U7:U36)/(30-COUNTBLANK('Eingabe Seite 1'!B7:B36)),"")</f>
      </c>
      <c r="V39" s="51">
        <f>IF(SUM(V7:V36)&gt;0,SUM(V7:V36)/(30-COUNTBLANK('Eingabe Seite 1'!B7:B36)),"")</f>
      </c>
      <c r="W39" s="51">
        <f>IF(SUM(W7:W36)&gt;0,SUM(W7:W36)*100/(30-COUNTBLANK('Eingabe Seite 1'!B7:B36)),"")</f>
      </c>
      <c r="X39" s="63">
        <f>IF(SUM(X7:X36)&gt;0,SUM(X7:X36)/(30-COUNTBLANK('Eingabe Seite 1'!B7:B36)),"")</f>
      </c>
    </row>
    <row r="43" spans="21:23" ht="12.75">
      <c r="U43" s="83"/>
      <c r="V43" s="83"/>
      <c r="W43" s="83"/>
    </row>
  </sheetData>
  <sheetProtection password="CFF9" sheet="1" objects="1" scenarios="1"/>
  <mergeCells count="20">
    <mergeCell ref="H3:J3"/>
    <mergeCell ref="C3:D3"/>
    <mergeCell ref="V3:V4"/>
    <mergeCell ref="L3:M3"/>
    <mergeCell ref="E3:E4"/>
    <mergeCell ref="W3:W4"/>
    <mergeCell ref="T3:T4"/>
    <mergeCell ref="N3:O3"/>
    <mergeCell ref="P3:P4"/>
    <mergeCell ref="Q3:R3"/>
    <mergeCell ref="X3:X4"/>
    <mergeCell ref="A1:X1"/>
    <mergeCell ref="A39:B39"/>
    <mergeCell ref="U3:U4"/>
    <mergeCell ref="K3:K4"/>
    <mergeCell ref="S3:S4"/>
    <mergeCell ref="F3:G3"/>
    <mergeCell ref="A38:B38"/>
    <mergeCell ref="A3:A5"/>
    <mergeCell ref="B3:B5"/>
  </mergeCells>
  <conditionalFormatting sqref="T7:U36">
    <cfRule type="cellIs" priority="1" dxfId="3" operator="equal" stopIfTrue="1">
      <formula>0</formula>
    </cfRule>
  </conditionalFormatting>
  <conditionalFormatting sqref="W7:W36">
    <cfRule type="cellIs" priority="2" dxfId="7" operator="between" stopIfTrue="1">
      <formula>0.01</formula>
      <formula>0.499</formula>
    </cfRule>
    <cfRule type="cellIs" priority="3" dxfId="5" operator="greaterThanOrEqual" stopIfTrue="1">
      <formula>0.5</formula>
    </cfRule>
    <cfRule type="cellIs" priority="4" dxfId="8" operator="equal" stopIfTrue="1">
      <formula>0</formula>
    </cfRule>
  </conditionalFormatting>
  <conditionalFormatting sqref="X7:X36">
    <cfRule type="cellIs" priority="5" dxfId="7" operator="between" stopIfTrue="1">
      <formula>5</formula>
      <formula>6</formula>
    </cfRule>
    <cfRule type="cellIs" priority="6" dxfId="5" operator="lessThanOrEqual" stopIfTrue="1">
      <formula>4</formula>
    </cfRule>
    <cfRule type="cellIs" priority="7" dxfId="8" operator="equal" stopIfTrue="1">
      <formula>0</formula>
    </cfRule>
  </conditionalFormatting>
  <conditionalFormatting sqref="V7:V36">
    <cfRule type="cellIs" priority="8" dxfId="7" operator="between" stopIfTrue="1">
      <formula>1</formula>
      <formula>$V$5/2-0.5</formula>
    </cfRule>
    <cfRule type="cellIs" priority="9" dxfId="5" operator="greaterThanOrEqual" stopIfTrue="1">
      <formula>$V$5/2</formula>
    </cfRule>
    <cfRule type="cellIs" priority="10" dxfId="8" operator="equal" stopIfTrue="1">
      <formula>0</formula>
    </cfRule>
  </conditionalFormatting>
  <conditionalFormatting sqref="B7:B36">
    <cfRule type="cellIs" priority="11" dxfId="9" operator="equal" stopIfTrue="1">
      <formula>0</formula>
    </cfRule>
  </conditionalFormatting>
  <conditionalFormatting sqref="C7:S36">
    <cfRule type="cellIs" priority="12" dxfId="4" operator="equal" stopIfTrue="1">
      <formula>"f"</formula>
    </cfRule>
    <cfRule type="cellIs" priority="13" dxfId="5" operator="equal" stopIfTrue="1">
      <formula>"r"</formula>
    </cfRule>
    <cfRule type="cellIs" priority="14" dxfId="6" operator="equal" stopIfTrue="1">
      <formula>"n"</formula>
    </cfRule>
  </conditionalFormatting>
  <printOptions horizontalCentered="1"/>
  <pageMargins left="0.2362204724409449" right="0.2362204724409449" top="0.31496062992125984" bottom="0.31496062992125984" header="0.5118110236220472" footer="0.5118110236220472"/>
  <pageSetup orientation="landscape" paperSize="9" r:id="rId1"/>
</worksheet>
</file>

<file path=xl/worksheets/sheet4.xml><?xml version="1.0" encoding="utf-8"?>
<worksheet xmlns="http://schemas.openxmlformats.org/spreadsheetml/2006/main" xmlns:r="http://schemas.openxmlformats.org/officeDocument/2006/relationships">
  <sheetPr codeName="Tabelle6">
    <tabColor indexed="26"/>
  </sheetPr>
  <dimension ref="A4:G4"/>
  <sheetViews>
    <sheetView workbookViewId="0" topLeftCell="A1">
      <selection activeCell="A1" sqref="A1"/>
    </sheetView>
  </sheetViews>
  <sheetFormatPr defaultColWidth="11.421875" defaultRowHeight="12.75"/>
  <cols>
    <col min="1" max="7" width="18.28125" style="82" customWidth="1"/>
    <col min="8" max="17" width="15.7109375" style="82" customWidth="1"/>
    <col min="18" max="16384" width="11.421875" style="82" customWidth="1"/>
  </cols>
  <sheetData>
    <row r="4" spans="1:7" ht="18">
      <c r="A4" s="126" t="s">
        <v>23</v>
      </c>
      <c r="B4" s="126"/>
      <c r="C4" s="126"/>
      <c r="D4" s="126"/>
      <c r="E4" s="126"/>
      <c r="F4" s="126"/>
      <c r="G4" s="126"/>
    </row>
  </sheetData>
  <sheetProtection password="CFF9" sheet="1" objects="1" scenarios="1"/>
  <mergeCells count="1">
    <mergeCell ref="A4:G4"/>
  </mergeCells>
  <printOptions horizontalCentered="1"/>
  <pageMargins left="0.35433070866141736" right="0.35433070866141736" top="0.35433070866141736" bottom="0.35433070866141736" header="0.5118110236220472" footer="0.5118110236220472"/>
  <pageSetup horizontalDpi="360" verticalDpi="36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FBL Ma / NW / Inf</Manager>
  <Company>KGS Drawehn-Schule Clenze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Auswertungsbogen</dc:title>
  <dc:subject/>
  <dc:creator>Matthias Pudor - KGS Clenze</dc:creator>
  <cp:keywords/>
  <dc:description/>
  <cp:lastModifiedBy>Matthias</cp:lastModifiedBy>
  <cp:lastPrinted>2010-03-04T19:50:06Z</cp:lastPrinted>
  <dcterms:created xsi:type="dcterms:W3CDTF">2007-03-11T18:59:55Z</dcterms:created>
  <dcterms:modified xsi:type="dcterms:W3CDTF">2010-03-04T19:50:29Z</dcterms:modified>
  <cp:category/>
  <cp:version/>
  <cp:contentType/>
  <cp:contentStatus/>
</cp:coreProperties>
</file>