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Pflichteil" sheetId="1" r:id="rId1"/>
    <sheet name="WT_Geometrie_ E_Kurs" sheetId="2" r:id="rId2"/>
    <sheet name="WT_Funktionen_E_Kurs" sheetId="3" r:id="rId3"/>
    <sheet name="WT_Stochastik_E_kurs" sheetId="4" r:id="rId4"/>
  </sheets>
  <definedNames/>
  <calcPr fullCalcOnLoad="1"/>
</workbook>
</file>

<file path=xl/sharedStrings.xml><?xml version="1.0" encoding="utf-8"?>
<sst xmlns="http://schemas.openxmlformats.org/spreadsheetml/2006/main" count="49" uniqueCount="49">
  <si>
    <t>Auswertung Pflichteil:</t>
  </si>
  <si>
    <t>Nr.</t>
  </si>
  <si>
    <t>Schüler/Schülerin</t>
  </si>
  <si>
    <t>Aufg.1</t>
  </si>
  <si>
    <t>Aufg.2</t>
  </si>
  <si>
    <t>Aufg.3</t>
  </si>
  <si>
    <t>Aufg.4</t>
  </si>
  <si>
    <t>Aufg.5</t>
  </si>
  <si>
    <t>Aufg.6</t>
  </si>
  <si>
    <t>Aufg.7</t>
  </si>
  <si>
    <t>Aufg.8</t>
  </si>
  <si>
    <t>Aufg.9</t>
  </si>
  <si>
    <t>Aufg.10</t>
  </si>
  <si>
    <t>Fehlerquote</t>
  </si>
  <si>
    <t>Summe aller Punkte</t>
  </si>
  <si>
    <r>
      <rPr>
        <sz val="12"/>
        <rFont val="Arial"/>
        <family val="2"/>
      </rPr>
      <t>Summe aller 
mögl. Punkte</t>
    </r>
  </si>
  <si>
    <t>Anzahl der Schüler</t>
  </si>
  <si>
    <t>Nr.</t>
  </si>
  <si>
    <t>Schüler/Schülerin</t>
  </si>
  <si>
    <t>Aufg.1</t>
  </si>
  <si>
    <t>Aufg.2</t>
  </si>
  <si>
    <t>Aufg.3</t>
  </si>
  <si>
    <t>Fehlerquote</t>
  </si>
  <si>
    <t>Summe aller Punkte</t>
  </si>
  <si>
    <r>
      <rPr>
        <sz val="12"/>
        <rFont val="Arial"/>
        <family val="2"/>
      </rPr>
      <t>Summe aller 
mögl. Punkte</t>
    </r>
  </si>
  <si>
    <t>Anzahl der Schüler</t>
  </si>
  <si>
    <t>Nr.</t>
  </si>
  <si>
    <t>Schüler/Schülerin</t>
  </si>
  <si>
    <t>Aufg.1</t>
  </si>
  <si>
    <t>Aufg.2</t>
  </si>
  <si>
    <t>Aufg.3</t>
  </si>
  <si>
    <t>Aufg.4</t>
  </si>
  <si>
    <t>Fehlerquote</t>
  </si>
  <si>
    <t>Summe aller Punkte</t>
  </si>
  <si>
    <r>
      <rPr>
        <sz val="12"/>
        <rFont val="Arial"/>
        <family val="2"/>
      </rPr>
      <t>Summe aller 
mögl. Punkte</t>
    </r>
  </si>
  <si>
    <t>Anzahl der Schüler</t>
  </si>
  <si>
    <t>Nr.</t>
  </si>
  <si>
    <t>Schüler/Schülerin</t>
  </si>
  <si>
    <t>Aufg.1</t>
  </si>
  <si>
    <t>Aufg.2</t>
  </si>
  <si>
    <t>Aufg.3</t>
  </si>
  <si>
    <t>Aufg.4</t>
  </si>
  <si>
    <t>Fehlerquote</t>
  </si>
  <si>
    <t>Summe aller Punkte</t>
  </si>
  <si>
    <r>
      <rPr>
        <sz val="12"/>
        <rFont val="Arial"/>
        <family val="2"/>
      </rPr>
      <t>Summe aller 
mögl. Punkte</t>
    </r>
  </si>
  <si>
    <t>Anzahl der Schüler</t>
  </si>
  <si>
    <t>Auswertung Wahlteil Geometrie E Kurs</t>
  </si>
  <si>
    <t>Auswertung Funktionen E Kurs:</t>
  </si>
  <si>
    <t>Auswertung Stochastik E Kurs</t>
  </si>
</sst>
</file>

<file path=xl/styles.xml><?xml version="1.0" encoding="utf-8"?>
<styleSheet xmlns="http://schemas.openxmlformats.org/spreadsheetml/2006/main">
  <numFmts count="1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
    <font>
      <sz val="10"/>
      <name val="Arial"/>
      <family val="2"/>
    </font>
    <font>
      <b/>
      <sz val="14"/>
      <name val="Arial"/>
      <family val="2"/>
    </font>
    <font>
      <sz val="12"/>
      <name val="Arial"/>
      <family val="2"/>
    </font>
    <font>
      <b/>
      <sz val="12"/>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0" fontId="2" fillId="0" borderId="0" xfId="0" applyFont="1" applyAlignment="1">
      <alignment wrapText="1"/>
    </xf>
    <xf numFmtId="0" fontId="3" fillId="0" borderId="1" xfId="0" applyFont="1" applyBorder="1" applyAlignment="1">
      <alignment/>
    </xf>
    <xf numFmtId="0" fontId="0" fillId="0" borderId="1" xfId="0" applyBorder="1" applyAlignment="1">
      <alignment/>
    </xf>
    <xf numFmtId="0" fontId="0" fillId="2" borderId="1" xfId="0" applyFill="1" applyBorder="1" applyAlignment="1">
      <alignment/>
    </xf>
    <xf numFmtId="0" fontId="2" fillId="0" borderId="1" xfId="0" applyFont="1" applyBorder="1" applyAlignment="1">
      <alignment/>
    </xf>
    <xf numFmtId="0" fontId="2" fillId="0" borderId="1" xfId="0" applyFont="1" applyBorder="1" applyAlignment="1">
      <alignment wrapText="1"/>
    </xf>
    <xf numFmtId="0" fontId="0" fillId="0" borderId="0" xfId="0" applyAlignment="1">
      <alignment wrapText="1"/>
    </xf>
    <xf numFmtId="0" fontId="0" fillId="0" borderId="0" xfId="0" applyFont="1" applyAlignment="1">
      <alignment/>
    </xf>
    <xf numFmtId="0" fontId="0" fillId="0" borderId="2"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12</xdr:row>
      <xdr:rowOff>85725</xdr:rowOff>
    </xdr:from>
    <xdr:to>
      <xdr:col>15</xdr:col>
      <xdr:colOff>361950</xdr:colOff>
      <xdr:row>25</xdr:row>
      <xdr:rowOff>114300</xdr:rowOff>
    </xdr:to>
    <xdr:sp>
      <xdr:nvSpPr>
        <xdr:cNvPr id="1" name="TextBox 1"/>
        <xdr:cNvSpPr txBox="1">
          <a:spLocks noChangeArrowheads="1"/>
        </xdr:cNvSpPr>
      </xdr:nvSpPr>
      <xdr:spPr>
        <a:xfrm>
          <a:off x="8315325" y="2162175"/>
          <a:ext cx="241935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Bitte tragen sie nur Namenskürzel ein z.B.: Zwei Buchstaben aus dem Vornamen und zwei Buchstaben aus dem Nachnamen. Im unteren Teil wird eine Auswertung automatisch durchgeführt. Diese kann von der Fachbereichsleiterin vom Fachbereichsleiter zur innerschulischen Auswertung verwendet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workbookViewId="0" topLeftCell="A1">
      <selection activeCell="N34" sqref="N34"/>
    </sheetView>
  </sheetViews>
  <sheetFormatPr defaultColWidth="11.421875" defaultRowHeight="12.75"/>
  <cols>
    <col min="1" max="1" width="5.140625" style="0" customWidth="1"/>
    <col min="2" max="2" width="23.421875" style="0" customWidth="1"/>
    <col min="3" max="3" width="9.140625" style="0" customWidth="1"/>
    <col min="4" max="4" width="8.140625" style="0" customWidth="1"/>
    <col min="5" max="5" width="9.57421875" style="0" customWidth="1"/>
    <col min="6" max="6" width="9.7109375" style="0" customWidth="1"/>
    <col min="7" max="8" width="10.140625" style="0" customWidth="1"/>
    <col min="9" max="9" width="8.421875" style="0" customWidth="1"/>
    <col min="10" max="10" width="8.8515625" style="0" customWidth="1"/>
    <col min="11" max="11" width="8.421875" style="0" customWidth="1"/>
    <col min="12" max="12" width="9.7109375" style="0" customWidth="1"/>
    <col min="13" max="16384" width="11.57421875" style="0" customWidth="1"/>
  </cols>
  <sheetData>
    <row r="1" ht="18">
      <c r="B1" s="1" t="s">
        <v>0</v>
      </c>
    </row>
    <row r="2" spans="2:12" ht="15">
      <c r="B2" s="2"/>
      <c r="C2" s="8"/>
      <c r="D2" s="8"/>
      <c r="E2" s="8"/>
      <c r="F2" s="8"/>
      <c r="G2" s="8"/>
      <c r="H2" s="8"/>
      <c r="I2" s="8"/>
      <c r="J2" s="8"/>
      <c r="K2" s="8"/>
      <c r="L2" s="8"/>
    </row>
    <row r="4" spans="1:12" ht="15.75">
      <c r="A4" s="3" t="s">
        <v>1</v>
      </c>
      <c r="B4" s="3" t="s">
        <v>2</v>
      </c>
      <c r="C4" s="3" t="s">
        <v>3</v>
      </c>
      <c r="D4" s="3" t="s">
        <v>4</v>
      </c>
      <c r="E4" s="3" t="s">
        <v>5</v>
      </c>
      <c r="F4" s="3" t="s">
        <v>6</v>
      </c>
      <c r="G4" s="3" t="s">
        <v>7</v>
      </c>
      <c r="H4" s="3" t="s">
        <v>8</v>
      </c>
      <c r="I4" s="3" t="s">
        <v>9</v>
      </c>
      <c r="J4" s="3" t="s">
        <v>10</v>
      </c>
      <c r="K4" s="3" t="s">
        <v>11</v>
      </c>
      <c r="L4" s="3" t="s">
        <v>12</v>
      </c>
    </row>
    <row r="5" spans="1:12" ht="12.75">
      <c r="A5" s="4">
        <v>1</v>
      </c>
      <c r="B5" s="9"/>
      <c r="C5" s="4"/>
      <c r="D5" s="4"/>
      <c r="E5" s="4"/>
      <c r="F5" s="4"/>
      <c r="G5" s="4"/>
      <c r="H5" s="4"/>
      <c r="I5" s="4"/>
      <c r="J5" s="4"/>
      <c r="K5" s="4"/>
      <c r="L5" s="4"/>
    </row>
    <row r="6" spans="1:12" ht="12.75">
      <c r="A6" s="4">
        <v>2</v>
      </c>
      <c r="B6" s="4"/>
      <c r="C6" s="4"/>
      <c r="D6" s="4"/>
      <c r="E6" s="4"/>
      <c r="F6" s="4"/>
      <c r="G6" s="4"/>
      <c r="H6" s="4"/>
      <c r="I6" s="4"/>
      <c r="J6" s="4"/>
      <c r="K6" s="4"/>
      <c r="L6" s="4"/>
    </row>
    <row r="7" spans="1:12" ht="12.75">
      <c r="A7" s="4">
        <f aca="true" t="shared" si="0" ref="A7:A34">A6+1</f>
        <v>3</v>
      </c>
      <c r="B7" s="4"/>
      <c r="C7" s="4"/>
      <c r="D7" s="4"/>
      <c r="E7" s="4"/>
      <c r="F7" s="4"/>
      <c r="G7" s="4"/>
      <c r="H7" s="4"/>
      <c r="I7" s="4"/>
      <c r="J7" s="4"/>
      <c r="K7" s="4"/>
      <c r="L7" s="4"/>
    </row>
    <row r="8" spans="1:12" ht="12.75">
      <c r="A8" s="4">
        <f t="shared" si="0"/>
        <v>4</v>
      </c>
      <c r="B8" s="4"/>
      <c r="C8" s="4"/>
      <c r="D8" s="4"/>
      <c r="E8" s="4"/>
      <c r="F8" s="4"/>
      <c r="G8" s="4"/>
      <c r="H8" s="4"/>
      <c r="I8" s="4"/>
      <c r="J8" s="4"/>
      <c r="K8" s="4"/>
      <c r="L8" s="4"/>
    </row>
    <row r="9" spans="1:12" ht="12.75">
      <c r="A9" s="4">
        <f t="shared" si="0"/>
        <v>5</v>
      </c>
      <c r="B9" s="4"/>
      <c r="C9" s="4"/>
      <c r="D9" s="4"/>
      <c r="E9" s="4"/>
      <c r="F9" s="4"/>
      <c r="G9" s="4"/>
      <c r="H9" s="4"/>
      <c r="I9" s="4"/>
      <c r="J9" s="4"/>
      <c r="K9" s="4"/>
      <c r="L9" s="4"/>
    </row>
    <row r="10" spans="1:12" ht="12.75">
      <c r="A10" s="4">
        <f t="shared" si="0"/>
        <v>6</v>
      </c>
      <c r="B10" s="4"/>
      <c r="C10" s="4"/>
      <c r="D10" s="4"/>
      <c r="E10" s="4"/>
      <c r="F10" s="4"/>
      <c r="G10" s="4"/>
      <c r="H10" s="4"/>
      <c r="I10" s="4"/>
      <c r="J10" s="4"/>
      <c r="K10" s="4"/>
      <c r="L10" s="4"/>
    </row>
    <row r="11" spans="1:12" ht="12.75">
      <c r="A11" s="4">
        <f t="shared" si="0"/>
        <v>7</v>
      </c>
      <c r="B11" s="4"/>
      <c r="C11" s="4"/>
      <c r="D11" s="4"/>
      <c r="E11" s="4"/>
      <c r="F11" s="4"/>
      <c r="G11" s="4"/>
      <c r="H11" s="4"/>
      <c r="I11" s="4"/>
      <c r="J11" s="4"/>
      <c r="K11" s="4"/>
      <c r="L11" s="4"/>
    </row>
    <row r="12" spans="1:12" ht="12.75">
      <c r="A12" s="4">
        <f t="shared" si="0"/>
        <v>8</v>
      </c>
      <c r="B12" s="4"/>
      <c r="C12" s="4"/>
      <c r="D12" s="4"/>
      <c r="E12" s="4"/>
      <c r="F12" s="4"/>
      <c r="G12" s="4"/>
      <c r="H12" s="4"/>
      <c r="I12" s="4"/>
      <c r="J12" s="4"/>
      <c r="K12" s="4"/>
      <c r="L12" s="4"/>
    </row>
    <row r="13" spans="1:12" ht="12.75">
      <c r="A13" s="4">
        <f t="shared" si="0"/>
        <v>9</v>
      </c>
      <c r="B13" s="4"/>
      <c r="C13" s="4"/>
      <c r="D13" s="4"/>
      <c r="E13" s="4"/>
      <c r="F13" s="4"/>
      <c r="G13" s="4"/>
      <c r="H13" s="4"/>
      <c r="I13" s="4"/>
      <c r="J13" s="4"/>
      <c r="K13" s="4"/>
      <c r="L13" s="4"/>
    </row>
    <row r="14" spans="1:12" ht="12.75">
      <c r="A14" s="4">
        <f t="shared" si="0"/>
        <v>10</v>
      </c>
      <c r="B14" s="4"/>
      <c r="C14" s="4"/>
      <c r="D14" s="4"/>
      <c r="E14" s="4"/>
      <c r="F14" s="4"/>
      <c r="G14" s="4"/>
      <c r="H14" s="4"/>
      <c r="I14" s="4"/>
      <c r="J14" s="4"/>
      <c r="K14" s="4"/>
      <c r="L14" s="4"/>
    </row>
    <row r="15" spans="1:12" ht="12.75">
      <c r="A15" s="4">
        <f t="shared" si="0"/>
        <v>11</v>
      </c>
      <c r="B15" s="4"/>
      <c r="C15" s="4"/>
      <c r="D15" s="4"/>
      <c r="E15" s="4"/>
      <c r="F15" s="4"/>
      <c r="G15" s="4"/>
      <c r="H15" s="4"/>
      <c r="I15" s="4"/>
      <c r="J15" s="4"/>
      <c r="K15" s="4"/>
      <c r="L15" s="4"/>
    </row>
    <row r="16" spans="1:12" ht="12.75">
      <c r="A16" s="4">
        <f t="shared" si="0"/>
        <v>12</v>
      </c>
      <c r="B16" s="4"/>
      <c r="C16" s="4"/>
      <c r="D16" s="4"/>
      <c r="E16" s="4"/>
      <c r="F16" s="4"/>
      <c r="G16" s="4"/>
      <c r="H16" s="4"/>
      <c r="I16" s="4"/>
      <c r="J16" s="4"/>
      <c r="K16" s="4"/>
      <c r="L16" s="4"/>
    </row>
    <row r="17" spans="1:12" ht="12.75">
      <c r="A17" s="4">
        <f t="shared" si="0"/>
        <v>13</v>
      </c>
      <c r="B17" s="4"/>
      <c r="C17" s="4"/>
      <c r="D17" s="4"/>
      <c r="E17" s="4"/>
      <c r="F17" s="4"/>
      <c r="G17" s="4"/>
      <c r="H17" s="4"/>
      <c r="I17" s="4"/>
      <c r="J17" s="4"/>
      <c r="K17" s="4"/>
      <c r="L17" s="4"/>
    </row>
    <row r="18" spans="1:12" ht="12.75">
      <c r="A18" s="4">
        <f t="shared" si="0"/>
        <v>14</v>
      </c>
      <c r="B18" s="4"/>
      <c r="C18" s="4"/>
      <c r="D18" s="4"/>
      <c r="E18" s="4"/>
      <c r="F18" s="4"/>
      <c r="G18" s="4"/>
      <c r="H18" s="4"/>
      <c r="I18" s="4"/>
      <c r="J18" s="4"/>
      <c r="K18" s="4"/>
      <c r="L18" s="4"/>
    </row>
    <row r="19" spans="1:12" ht="12.75">
      <c r="A19" s="4">
        <f t="shared" si="0"/>
        <v>15</v>
      </c>
      <c r="B19" s="4"/>
      <c r="C19" s="4"/>
      <c r="D19" s="4"/>
      <c r="E19" s="4"/>
      <c r="F19" s="4"/>
      <c r="G19" s="4"/>
      <c r="H19" s="4"/>
      <c r="I19" s="4"/>
      <c r="J19" s="4"/>
      <c r="K19" s="4"/>
      <c r="L19" s="4"/>
    </row>
    <row r="20" spans="1:12" ht="12.75">
      <c r="A20" s="4">
        <f t="shared" si="0"/>
        <v>16</v>
      </c>
      <c r="B20" s="4"/>
      <c r="C20" s="4"/>
      <c r="D20" s="4"/>
      <c r="E20" s="4"/>
      <c r="F20" s="4"/>
      <c r="G20" s="4"/>
      <c r="H20" s="4"/>
      <c r="I20" s="4"/>
      <c r="J20" s="4"/>
      <c r="K20" s="4"/>
      <c r="L20" s="4"/>
    </row>
    <row r="21" spans="1:12" ht="12.75">
      <c r="A21" s="4">
        <f t="shared" si="0"/>
        <v>17</v>
      </c>
      <c r="B21" s="4"/>
      <c r="C21" s="4"/>
      <c r="D21" s="4"/>
      <c r="E21" s="4"/>
      <c r="F21" s="4"/>
      <c r="G21" s="4"/>
      <c r="H21" s="4"/>
      <c r="I21" s="4"/>
      <c r="J21" s="4"/>
      <c r="K21" s="4"/>
      <c r="L21" s="4"/>
    </row>
    <row r="22" spans="1:12" ht="12.75">
      <c r="A22" s="4">
        <f t="shared" si="0"/>
        <v>18</v>
      </c>
      <c r="B22" s="4"/>
      <c r="C22" s="4"/>
      <c r="D22" s="4"/>
      <c r="E22" s="4"/>
      <c r="F22" s="4"/>
      <c r="G22" s="4"/>
      <c r="H22" s="4"/>
      <c r="I22" s="4"/>
      <c r="J22" s="4"/>
      <c r="K22" s="4"/>
      <c r="L22" s="4"/>
    </row>
    <row r="23" spans="1:12" ht="12.75">
      <c r="A23" s="4">
        <f t="shared" si="0"/>
        <v>19</v>
      </c>
      <c r="B23" s="4"/>
      <c r="C23" s="4"/>
      <c r="D23" s="4"/>
      <c r="E23" s="4"/>
      <c r="F23" s="4"/>
      <c r="G23" s="4"/>
      <c r="H23" s="4"/>
      <c r="I23" s="4"/>
      <c r="J23" s="4"/>
      <c r="K23" s="4"/>
      <c r="L23" s="4"/>
    </row>
    <row r="24" spans="1:12" ht="12.75">
      <c r="A24" s="4">
        <f t="shared" si="0"/>
        <v>20</v>
      </c>
      <c r="B24" s="4"/>
      <c r="C24" s="4"/>
      <c r="D24" s="4"/>
      <c r="E24" s="4"/>
      <c r="F24" s="4"/>
      <c r="G24" s="4"/>
      <c r="H24" s="4"/>
      <c r="I24" s="4"/>
      <c r="J24" s="4"/>
      <c r="K24" s="4"/>
      <c r="L24" s="4"/>
    </row>
    <row r="25" spans="1:12" ht="12.75">
      <c r="A25" s="4">
        <f t="shared" si="0"/>
        <v>21</v>
      </c>
      <c r="B25" s="4"/>
      <c r="C25" s="4"/>
      <c r="D25" s="4"/>
      <c r="E25" s="4"/>
      <c r="F25" s="4"/>
      <c r="G25" s="4"/>
      <c r="H25" s="4"/>
      <c r="I25" s="4"/>
      <c r="J25" s="4"/>
      <c r="K25" s="4"/>
      <c r="L25" s="4"/>
    </row>
    <row r="26" spans="1:12" ht="12.75">
      <c r="A26" s="4">
        <f t="shared" si="0"/>
        <v>22</v>
      </c>
      <c r="B26" s="4"/>
      <c r="C26" s="4"/>
      <c r="D26" s="4"/>
      <c r="E26" s="4"/>
      <c r="F26" s="4"/>
      <c r="G26" s="4"/>
      <c r="H26" s="4"/>
      <c r="I26" s="4"/>
      <c r="J26" s="4"/>
      <c r="K26" s="4"/>
      <c r="L26" s="4"/>
    </row>
    <row r="27" spans="1:12" ht="12.75">
      <c r="A27" s="4">
        <f t="shared" si="0"/>
        <v>23</v>
      </c>
      <c r="B27" s="4"/>
      <c r="C27" s="4"/>
      <c r="D27" s="4"/>
      <c r="E27" s="4"/>
      <c r="F27" s="4"/>
      <c r="G27" s="4"/>
      <c r="H27" s="4"/>
      <c r="I27" s="4"/>
      <c r="J27" s="4"/>
      <c r="K27" s="4"/>
      <c r="L27" s="4"/>
    </row>
    <row r="28" spans="1:12" ht="12.75">
      <c r="A28" s="4">
        <f t="shared" si="0"/>
        <v>24</v>
      </c>
      <c r="B28" s="4"/>
      <c r="C28" s="4"/>
      <c r="D28" s="4"/>
      <c r="E28" s="4"/>
      <c r="F28" s="4"/>
      <c r="G28" s="4"/>
      <c r="H28" s="4"/>
      <c r="I28" s="4"/>
      <c r="J28" s="4"/>
      <c r="K28" s="4"/>
      <c r="L28" s="4"/>
    </row>
    <row r="29" spans="1:12" ht="12.75">
      <c r="A29" s="4">
        <f t="shared" si="0"/>
        <v>25</v>
      </c>
      <c r="B29" s="4"/>
      <c r="C29" s="4"/>
      <c r="D29" s="4"/>
      <c r="E29" s="4"/>
      <c r="F29" s="4"/>
      <c r="G29" s="4"/>
      <c r="H29" s="4"/>
      <c r="I29" s="4"/>
      <c r="J29" s="4"/>
      <c r="K29" s="4"/>
      <c r="L29" s="4"/>
    </row>
    <row r="30" spans="1:12" ht="12.75">
      <c r="A30" s="4">
        <f t="shared" si="0"/>
        <v>26</v>
      </c>
      <c r="B30" s="4"/>
      <c r="C30" s="4"/>
      <c r="D30" s="4"/>
      <c r="E30" s="4"/>
      <c r="F30" s="4"/>
      <c r="G30" s="4"/>
      <c r="H30" s="4"/>
      <c r="I30" s="4"/>
      <c r="J30" s="4"/>
      <c r="K30" s="4"/>
      <c r="L30" s="4"/>
    </row>
    <row r="31" spans="1:12" ht="12.75">
      <c r="A31" s="4">
        <f t="shared" si="0"/>
        <v>27</v>
      </c>
      <c r="B31" s="4"/>
      <c r="C31" s="4"/>
      <c r="D31" s="4"/>
      <c r="E31" s="4"/>
      <c r="F31" s="4"/>
      <c r="G31" s="4"/>
      <c r="H31" s="4"/>
      <c r="I31" s="4"/>
      <c r="J31" s="4"/>
      <c r="K31" s="4"/>
      <c r="L31" s="4"/>
    </row>
    <row r="32" spans="1:12" ht="12.75">
      <c r="A32" s="4">
        <f t="shared" si="0"/>
        <v>28</v>
      </c>
      <c r="B32" s="4"/>
      <c r="C32" s="4"/>
      <c r="D32" s="4"/>
      <c r="E32" s="4"/>
      <c r="F32" s="4"/>
      <c r="G32" s="4"/>
      <c r="H32" s="4"/>
      <c r="I32" s="4"/>
      <c r="J32" s="4"/>
      <c r="K32" s="4"/>
      <c r="L32" s="4"/>
    </row>
    <row r="33" spans="1:12" ht="12.75">
      <c r="A33" s="4">
        <f t="shared" si="0"/>
        <v>29</v>
      </c>
      <c r="B33" s="4"/>
      <c r="C33" s="4"/>
      <c r="D33" s="4"/>
      <c r="E33" s="4"/>
      <c r="F33" s="4"/>
      <c r="G33" s="4"/>
      <c r="H33" s="4"/>
      <c r="I33" s="4"/>
      <c r="J33" s="4"/>
      <c r="K33" s="4"/>
      <c r="L33" s="4"/>
    </row>
    <row r="34" spans="1:12" ht="12.75">
      <c r="A34" s="4">
        <f t="shared" si="0"/>
        <v>30</v>
      </c>
      <c r="B34" s="4"/>
      <c r="C34" s="4"/>
      <c r="D34" s="4"/>
      <c r="E34" s="4"/>
      <c r="F34" s="4"/>
      <c r="G34" s="4"/>
      <c r="H34" s="4"/>
      <c r="I34" s="4"/>
      <c r="J34" s="4"/>
      <c r="K34" s="4"/>
      <c r="L34" s="4"/>
    </row>
    <row r="36" spans="2:12" ht="15.75">
      <c r="B36" s="3" t="s">
        <v>13</v>
      </c>
      <c r="C36" s="5" t="e">
        <f>SUM(C5:C34)/(COUNT(C5:C34)*2)</f>
        <v>#DIV/0!</v>
      </c>
      <c r="D36" s="5" t="e">
        <f>SUM(D5:D34)/(COUNT(D5:D34)*2)</f>
        <v>#DIV/0!</v>
      </c>
      <c r="E36" s="5" t="e">
        <f>SUM(E5:E34)/(COUNT(E5:E34)*3)</f>
        <v>#DIV/0!</v>
      </c>
      <c r="F36" s="5" t="e">
        <f>SUM(F5:F34)/(COUNT(F5:F34)*5)</f>
        <v>#DIV/0!</v>
      </c>
      <c r="G36" s="5" t="e">
        <f>SUM(G5:G34)/(COUNT(G5:G34)*2)</f>
        <v>#DIV/0!</v>
      </c>
      <c r="H36" s="5" t="e">
        <f>SUM(H5:H34)/(COUNT(H5:H34)*3)</f>
        <v>#DIV/0!</v>
      </c>
      <c r="I36" s="5" t="e">
        <f>SUM(I5:I34)/(COUNT(I5:I34)*5)</f>
        <v>#DIV/0!</v>
      </c>
      <c r="J36" s="5" t="e">
        <f>SUM(J5:J34)/(COUNT(J5:J34)*3)</f>
        <v>#DIV/0!</v>
      </c>
      <c r="K36" s="5" t="e">
        <f>SUM(K5:K34)/(COUNT(K5:K34)*3)</f>
        <v>#DIV/0!</v>
      </c>
      <c r="L36" s="5" t="e">
        <f>SUM(L5:L34)/(COUNT(L5:L34)*2)</f>
        <v>#DIV/0!</v>
      </c>
    </row>
    <row r="37" spans="2:12" ht="15">
      <c r="B37" s="6" t="s">
        <v>14</v>
      </c>
      <c r="C37" s="4">
        <f aca="true" t="shared" si="1" ref="C37:L37">SUM(C5:C34)</f>
        <v>0</v>
      </c>
      <c r="D37" s="4">
        <f t="shared" si="1"/>
        <v>0</v>
      </c>
      <c r="E37" s="4">
        <f t="shared" si="1"/>
        <v>0</v>
      </c>
      <c r="F37" s="4">
        <f t="shared" si="1"/>
        <v>0</v>
      </c>
      <c r="G37" s="4">
        <f t="shared" si="1"/>
        <v>0</v>
      </c>
      <c r="H37" s="4">
        <f t="shared" si="1"/>
        <v>0</v>
      </c>
      <c r="I37" s="4">
        <f t="shared" si="1"/>
        <v>0</v>
      </c>
      <c r="J37" s="4">
        <f t="shared" si="1"/>
        <v>0</v>
      </c>
      <c r="K37" s="4">
        <f t="shared" si="1"/>
        <v>0</v>
      </c>
      <c r="L37" s="4">
        <f t="shared" si="1"/>
        <v>0</v>
      </c>
    </row>
    <row r="38" spans="2:12" ht="30">
      <c r="B38" s="7" t="s">
        <v>15</v>
      </c>
      <c r="C38" s="4">
        <f>2*COUNT(C5:C34)</f>
        <v>0</v>
      </c>
      <c r="D38" s="4">
        <f>2*COUNT(D5:D34)</f>
        <v>0</v>
      </c>
      <c r="E38" s="4">
        <f>3*COUNT(E5:E34)</f>
        <v>0</v>
      </c>
      <c r="F38" s="4">
        <f>5*COUNT(F5:F34)</f>
        <v>0</v>
      </c>
      <c r="G38" s="4">
        <f>2*COUNT(G5:G34)</f>
        <v>0</v>
      </c>
      <c r="H38" s="4">
        <f>3*COUNT(H5:H34)</f>
        <v>0</v>
      </c>
      <c r="I38" s="4">
        <f>5*COUNT(I5:I34)</f>
        <v>0</v>
      </c>
      <c r="J38" s="4">
        <f>3*COUNT(J5:J34)</f>
        <v>0</v>
      </c>
      <c r="K38" s="4">
        <f>3*COUNT(K5:K34)</f>
        <v>0</v>
      </c>
      <c r="L38" s="4">
        <f>2*COUNT(L5:L34)</f>
        <v>0</v>
      </c>
    </row>
    <row r="39" spans="2:12" ht="15">
      <c r="B39" s="6" t="s">
        <v>16</v>
      </c>
      <c r="C39" s="4">
        <f aca="true" t="shared" si="2" ref="C39:L39">COUNT(C5:C34)</f>
        <v>0</v>
      </c>
      <c r="D39" s="4">
        <f t="shared" si="2"/>
        <v>0</v>
      </c>
      <c r="E39" s="4">
        <f t="shared" si="2"/>
        <v>0</v>
      </c>
      <c r="F39" s="4">
        <f t="shared" si="2"/>
        <v>0</v>
      </c>
      <c r="G39" s="4">
        <f t="shared" si="2"/>
        <v>0</v>
      </c>
      <c r="H39" s="4">
        <f t="shared" si="2"/>
        <v>0</v>
      </c>
      <c r="I39" s="4">
        <f t="shared" si="2"/>
        <v>0</v>
      </c>
      <c r="J39" s="4">
        <f t="shared" si="2"/>
        <v>0</v>
      </c>
      <c r="K39" s="4">
        <f t="shared" si="2"/>
        <v>0</v>
      </c>
      <c r="L39" s="4">
        <f t="shared" si="2"/>
        <v>0</v>
      </c>
    </row>
  </sheetData>
  <printOptions/>
  <pageMargins left="0.7875" right="0.7875" top="0.7875" bottom="0.7875" header="0.09861111111111112" footer="0.09861111111111112"/>
  <pageSetup firstPageNumber="1" useFirstPageNumber="1" fitToHeight="0" horizontalDpi="300" verticalDpi="300" orientation="portrait" paperSize="9" r:id="rId2"/>
  <headerFooter alignWithMargins="0">
    <oddHeader>&amp;C&amp;A</oddHeader>
    <oddFooter>&amp;CSeite &amp;P</oddFooter>
  </headerFooter>
  <drawing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E39" sqref="E39"/>
    </sheetView>
  </sheetViews>
  <sheetFormatPr defaultColWidth="11.421875" defaultRowHeight="12.75"/>
  <cols>
    <col min="1" max="1" width="7.57421875" style="0" customWidth="1"/>
    <col min="2" max="2" width="25.8515625" style="0" customWidth="1"/>
    <col min="3" max="4" width="9.8515625" style="0" customWidth="1"/>
    <col min="5" max="5" width="10.140625" style="0" customWidth="1"/>
    <col min="6" max="16384" width="11.57421875" style="0" customWidth="1"/>
  </cols>
  <sheetData>
    <row r="1" ht="18">
      <c r="B1" s="1" t="s">
        <v>46</v>
      </c>
    </row>
    <row r="4" spans="1:5" ht="15.75">
      <c r="A4" s="3" t="s">
        <v>17</v>
      </c>
      <c r="B4" s="3" t="s">
        <v>18</v>
      </c>
      <c r="C4" s="3" t="s">
        <v>19</v>
      </c>
      <c r="D4" s="3" t="s">
        <v>20</v>
      </c>
      <c r="E4" s="3" t="s">
        <v>21</v>
      </c>
    </row>
    <row r="5" spans="1:5" ht="12.75">
      <c r="A5" s="4">
        <v>1</v>
      </c>
      <c r="B5" s="4">
        <f>Pflichteil!B5</f>
        <v>0</v>
      </c>
      <c r="C5" s="4"/>
      <c r="D5" s="4"/>
      <c r="E5" s="4"/>
    </row>
    <row r="6" spans="1:5" ht="12.75">
      <c r="A6" s="4">
        <v>2</v>
      </c>
      <c r="B6" s="4">
        <f>Pflichteil!B6</f>
        <v>0</v>
      </c>
      <c r="C6" s="4"/>
      <c r="D6" s="4"/>
      <c r="E6" s="4"/>
    </row>
    <row r="7" spans="1:5" ht="12.75">
      <c r="A7" s="4">
        <f aca="true" t="shared" si="0" ref="A7:A34">A6+1</f>
        <v>3</v>
      </c>
      <c r="B7" s="4">
        <f>Pflichteil!B7</f>
        <v>0</v>
      </c>
      <c r="C7" s="4"/>
      <c r="D7" s="4"/>
      <c r="E7" s="4"/>
    </row>
    <row r="8" spans="1:5" ht="12.75">
      <c r="A8" s="4">
        <f t="shared" si="0"/>
        <v>4</v>
      </c>
      <c r="B8" s="4">
        <f>Pflichteil!B8</f>
        <v>0</v>
      </c>
      <c r="C8" s="4"/>
      <c r="D8" s="4"/>
      <c r="E8" s="4"/>
    </row>
    <row r="9" spans="1:5" ht="12.75">
      <c r="A9" s="4">
        <f t="shared" si="0"/>
        <v>5</v>
      </c>
      <c r="B9" s="4">
        <f>Pflichteil!B9</f>
        <v>0</v>
      </c>
      <c r="C9" s="4"/>
      <c r="D9" s="4"/>
      <c r="E9" s="4"/>
    </row>
    <row r="10" spans="1:5" ht="12.75">
      <c r="A10" s="4">
        <f t="shared" si="0"/>
        <v>6</v>
      </c>
      <c r="B10" s="4">
        <f>Pflichteil!B10</f>
        <v>0</v>
      </c>
      <c r="C10" s="4"/>
      <c r="D10" s="4"/>
      <c r="E10" s="4"/>
    </row>
    <row r="11" spans="1:5" ht="12.75">
      <c r="A11" s="4">
        <f t="shared" si="0"/>
        <v>7</v>
      </c>
      <c r="B11" s="4">
        <f>Pflichteil!B11</f>
        <v>0</v>
      </c>
      <c r="C11" s="4"/>
      <c r="D11" s="4"/>
      <c r="E11" s="4"/>
    </row>
    <row r="12" spans="1:5" ht="12.75">
      <c r="A12" s="4">
        <f t="shared" si="0"/>
        <v>8</v>
      </c>
      <c r="B12" s="4">
        <f>Pflichteil!B12</f>
        <v>0</v>
      </c>
      <c r="C12" s="4"/>
      <c r="D12" s="4"/>
      <c r="E12" s="4"/>
    </row>
    <row r="13" spans="1:5" ht="12.75">
      <c r="A13" s="4">
        <f t="shared" si="0"/>
        <v>9</v>
      </c>
      <c r="B13" s="4">
        <f>Pflichteil!B13</f>
        <v>0</v>
      </c>
      <c r="C13" s="4"/>
      <c r="D13" s="4"/>
      <c r="E13" s="4"/>
    </row>
    <row r="14" spans="1:5" ht="12.75">
      <c r="A14" s="4">
        <f t="shared" si="0"/>
        <v>10</v>
      </c>
      <c r="B14" s="4">
        <f>Pflichteil!B14</f>
        <v>0</v>
      </c>
      <c r="C14" s="4"/>
      <c r="D14" s="4"/>
      <c r="E14" s="4"/>
    </row>
    <row r="15" spans="1:5" ht="12.75">
      <c r="A15" s="4">
        <f t="shared" si="0"/>
        <v>11</v>
      </c>
      <c r="B15" s="4">
        <f>Pflichteil!B15</f>
        <v>0</v>
      </c>
      <c r="C15" s="4"/>
      <c r="D15" s="4"/>
      <c r="E15" s="4"/>
    </row>
    <row r="16" spans="1:5" ht="12.75">
      <c r="A16" s="4">
        <f t="shared" si="0"/>
        <v>12</v>
      </c>
      <c r="B16" s="4">
        <f>Pflichteil!B16</f>
        <v>0</v>
      </c>
      <c r="C16" s="4"/>
      <c r="D16" s="4"/>
      <c r="E16" s="4"/>
    </row>
    <row r="17" spans="1:5" ht="12.75">
      <c r="A17" s="4">
        <f t="shared" si="0"/>
        <v>13</v>
      </c>
      <c r="B17" s="4">
        <f>Pflichteil!B17</f>
        <v>0</v>
      </c>
      <c r="C17" s="4"/>
      <c r="D17" s="4"/>
      <c r="E17" s="4"/>
    </row>
    <row r="18" spans="1:5" ht="12.75">
      <c r="A18" s="4">
        <f t="shared" si="0"/>
        <v>14</v>
      </c>
      <c r="B18" s="4">
        <f>Pflichteil!B18</f>
        <v>0</v>
      </c>
      <c r="C18" s="4"/>
      <c r="D18" s="4"/>
      <c r="E18" s="4"/>
    </row>
    <row r="19" spans="1:5" ht="12.75">
      <c r="A19" s="4">
        <f t="shared" si="0"/>
        <v>15</v>
      </c>
      <c r="B19" s="4">
        <f>Pflichteil!B19</f>
        <v>0</v>
      </c>
      <c r="C19" s="4"/>
      <c r="D19" s="4"/>
      <c r="E19" s="4"/>
    </row>
    <row r="20" spans="1:5" ht="12.75">
      <c r="A20" s="4">
        <f t="shared" si="0"/>
        <v>16</v>
      </c>
      <c r="B20" s="4">
        <f>Pflichteil!B20</f>
        <v>0</v>
      </c>
      <c r="C20" s="4"/>
      <c r="D20" s="4"/>
      <c r="E20" s="4"/>
    </row>
    <row r="21" spans="1:5" ht="12.75">
      <c r="A21" s="4">
        <f t="shared" si="0"/>
        <v>17</v>
      </c>
      <c r="B21" s="4">
        <f>Pflichteil!B21</f>
        <v>0</v>
      </c>
      <c r="C21" s="4"/>
      <c r="D21" s="4"/>
      <c r="E21" s="4"/>
    </row>
    <row r="22" spans="1:5" ht="12.75">
      <c r="A22" s="4">
        <f t="shared" si="0"/>
        <v>18</v>
      </c>
      <c r="B22" s="4">
        <f>Pflichteil!B22</f>
        <v>0</v>
      </c>
      <c r="C22" s="4"/>
      <c r="D22" s="4"/>
      <c r="E22" s="4"/>
    </row>
    <row r="23" spans="1:5" ht="12.75">
      <c r="A23" s="4">
        <f t="shared" si="0"/>
        <v>19</v>
      </c>
      <c r="B23" s="4">
        <f>Pflichteil!B23</f>
        <v>0</v>
      </c>
      <c r="C23" s="4"/>
      <c r="D23" s="4"/>
      <c r="E23" s="4"/>
    </row>
    <row r="24" spans="1:5" ht="12.75">
      <c r="A24" s="4">
        <f t="shared" si="0"/>
        <v>20</v>
      </c>
      <c r="B24" s="4">
        <f>Pflichteil!B24</f>
        <v>0</v>
      </c>
      <c r="C24" s="4"/>
      <c r="D24" s="4"/>
      <c r="E24" s="4"/>
    </row>
    <row r="25" spans="1:5" ht="12.75">
      <c r="A25" s="4">
        <f t="shared" si="0"/>
        <v>21</v>
      </c>
      <c r="B25" s="4">
        <f>Pflichteil!B25</f>
        <v>0</v>
      </c>
      <c r="C25" s="4"/>
      <c r="D25" s="4"/>
      <c r="E25" s="4"/>
    </row>
    <row r="26" spans="1:5" ht="12.75">
      <c r="A26" s="4">
        <f t="shared" si="0"/>
        <v>22</v>
      </c>
      <c r="B26" s="4">
        <f>Pflichteil!B26</f>
        <v>0</v>
      </c>
      <c r="C26" s="4"/>
      <c r="D26" s="4"/>
      <c r="E26" s="4"/>
    </row>
    <row r="27" spans="1:5" ht="12.75">
      <c r="A27" s="4">
        <f t="shared" si="0"/>
        <v>23</v>
      </c>
      <c r="B27" s="4">
        <f>Pflichteil!B27</f>
        <v>0</v>
      </c>
      <c r="C27" s="4"/>
      <c r="D27" s="4"/>
      <c r="E27" s="4"/>
    </row>
    <row r="28" spans="1:5" ht="12.75">
      <c r="A28" s="4">
        <f t="shared" si="0"/>
        <v>24</v>
      </c>
      <c r="B28" s="4">
        <f>Pflichteil!B28</f>
        <v>0</v>
      </c>
      <c r="C28" s="4"/>
      <c r="D28" s="4"/>
      <c r="E28" s="4"/>
    </row>
    <row r="29" spans="1:5" ht="12.75">
      <c r="A29" s="4">
        <f t="shared" si="0"/>
        <v>25</v>
      </c>
      <c r="B29" s="4">
        <f>Pflichteil!B29</f>
        <v>0</v>
      </c>
      <c r="C29" s="4"/>
      <c r="D29" s="4"/>
      <c r="E29" s="4"/>
    </row>
    <row r="30" spans="1:5" ht="12.75">
      <c r="A30" s="4">
        <f t="shared" si="0"/>
        <v>26</v>
      </c>
      <c r="B30" s="4">
        <f>Pflichteil!B30</f>
        <v>0</v>
      </c>
      <c r="C30" s="4"/>
      <c r="D30" s="4"/>
      <c r="E30" s="4"/>
    </row>
    <row r="31" spans="1:5" ht="12.75">
      <c r="A31" s="4">
        <f t="shared" si="0"/>
        <v>27</v>
      </c>
      <c r="B31" s="4">
        <f>Pflichteil!B31</f>
        <v>0</v>
      </c>
      <c r="C31" s="4"/>
      <c r="D31" s="4"/>
      <c r="E31" s="4"/>
    </row>
    <row r="32" spans="1:5" ht="12.75">
      <c r="A32" s="4">
        <f t="shared" si="0"/>
        <v>28</v>
      </c>
      <c r="B32" s="4">
        <f>Pflichteil!B32</f>
        <v>0</v>
      </c>
      <c r="C32" s="4"/>
      <c r="D32" s="4"/>
      <c r="E32" s="4"/>
    </row>
    <row r="33" spans="1:5" ht="12.75">
      <c r="A33" s="4">
        <f t="shared" si="0"/>
        <v>29</v>
      </c>
      <c r="B33" s="4">
        <f>Pflichteil!B33</f>
        <v>0</v>
      </c>
      <c r="C33" s="4"/>
      <c r="D33" s="4"/>
      <c r="E33" s="4"/>
    </row>
    <row r="34" spans="1:5" ht="12.75">
      <c r="A34" s="4">
        <f t="shared" si="0"/>
        <v>30</v>
      </c>
      <c r="B34" s="4">
        <f>Pflichteil!B34</f>
        <v>0</v>
      </c>
      <c r="C34" s="4"/>
      <c r="D34" s="4"/>
      <c r="E34" s="4"/>
    </row>
    <row r="36" spans="2:5" ht="15.75">
      <c r="B36" s="3" t="s">
        <v>22</v>
      </c>
      <c r="C36" s="5" t="e">
        <f>SUM(C5:C34)/(COUNT(C5:C34)*6)</f>
        <v>#DIV/0!</v>
      </c>
      <c r="D36" s="5" t="e">
        <f>SUM(D5:D34)/(COUNT(D5:D34)*14)</f>
        <v>#DIV/0!</v>
      </c>
      <c r="E36" s="5" t="e">
        <f>SUM(E5:E34)/(COUNT(E5:E34)*10)</f>
        <v>#DIV/0!</v>
      </c>
    </row>
    <row r="37" spans="2:5" ht="15">
      <c r="B37" s="6" t="s">
        <v>23</v>
      </c>
      <c r="C37" s="4">
        <f>SUM(C5:C34)</f>
        <v>0</v>
      </c>
      <c r="D37" s="4">
        <f>SUM(D5:D34)</f>
        <v>0</v>
      </c>
      <c r="E37" s="4">
        <f>SUM(E5:E34)</f>
        <v>0</v>
      </c>
    </row>
    <row r="38" spans="2:5" ht="30">
      <c r="B38" s="7" t="s">
        <v>24</v>
      </c>
      <c r="C38" s="4">
        <f>6*COUNT(C5:C34)</f>
        <v>0</v>
      </c>
      <c r="D38" s="4">
        <f>14*COUNT(D5:D34)</f>
        <v>0</v>
      </c>
      <c r="E38" s="4">
        <f>10*COUNT(E5:E34)</f>
        <v>0</v>
      </c>
    </row>
    <row r="39" spans="2:5" ht="15">
      <c r="B39" s="6" t="s">
        <v>25</v>
      </c>
      <c r="C39" s="4">
        <f>COUNT(C5:C34)</f>
        <v>0</v>
      </c>
      <c r="D39" s="4">
        <f>COUNT(D5:D34)</f>
        <v>0</v>
      </c>
      <c r="E39" s="4">
        <f>COUNT(E5:E34)</f>
        <v>0</v>
      </c>
    </row>
  </sheetData>
  <printOptions/>
  <pageMargins left="0.7875" right="0.7875" top="0.7875" bottom="0.7875" header="0.09861111111111112" footer="0.09861111111111112"/>
  <pageSetup fitToHeight="0" horizontalDpi="300" verticalDpi="300"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F39"/>
  <sheetViews>
    <sheetView workbookViewId="0" topLeftCell="A1">
      <selection activeCell="F38" sqref="F38"/>
    </sheetView>
  </sheetViews>
  <sheetFormatPr defaultColWidth="11.421875" defaultRowHeight="12.75"/>
  <cols>
    <col min="1" max="1" width="5.140625" style="0" customWidth="1"/>
    <col min="2" max="2" width="27.57421875" style="0" customWidth="1"/>
    <col min="3" max="3" width="9.140625" style="0" customWidth="1"/>
    <col min="4" max="4" width="8.140625" style="0" customWidth="1"/>
    <col min="5" max="5" width="9.57421875" style="0" customWidth="1"/>
    <col min="6" max="6" width="9.7109375" style="0" customWidth="1"/>
    <col min="7" max="8" width="10.140625" style="0" customWidth="1"/>
    <col min="9" max="9" width="8.421875" style="0" customWidth="1"/>
    <col min="10" max="10" width="8.8515625" style="0" customWidth="1"/>
    <col min="11" max="11" width="8.421875" style="0" customWidth="1"/>
    <col min="12" max="12" width="9.7109375" style="0" customWidth="1"/>
    <col min="13" max="16384" width="11.57421875" style="0" customWidth="1"/>
  </cols>
  <sheetData>
    <row r="1" ht="18">
      <c r="B1" s="1" t="s">
        <v>47</v>
      </c>
    </row>
    <row r="4" spans="1:6" ht="15.75">
      <c r="A4" s="3" t="s">
        <v>26</v>
      </c>
      <c r="B4" s="3" t="s">
        <v>27</v>
      </c>
      <c r="C4" s="3" t="s">
        <v>28</v>
      </c>
      <c r="D4" s="3" t="s">
        <v>29</v>
      </c>
      <c r="E4" s="3" t="s">
        <v>30</v>
      </c>
      <c r="F4" s="3" t="s">
        <v>31</v>
      </c>
    </row>
    <row r="5" spans="1:6" ht="12.75">
      <c r="A5" s="4">
        <v>1</v>
      </c>
      <c r="B5" s="4">
        <f>Pflichteil!B5</f>
        <v>0</v>
      </c>
      <c r="C5" s="4"/>
      <c r="D5" s="4"/>
      <c r="E5" s="4"/>
      <c r="F5" s="4"/>
    </row>
    <row r="6" spans="1:6" ht="12.75">
      <c r="A6" s="4">
        <v>2</v>
      </c>
      <c r="B6" s="4">
        <f>Pflichteil!B6</f>
        <v>0</v>
      </c>
      <c r="C6" s="4"/>
      <c r="D6" s="4"/>
      <c r="E6" s="4"/>
      <c r="F6" s="4"/>
    </row>
    <row r="7" spans="1:6" ht="12.75">
      <c r="A7" s="4">
        <f aca="true" t="shared" si="0" ref="A7:A34">A6+1</f>
        <v>3</v>
      </c>
      <c r="B7" s="4">
        <f>Pflichteil!B7</f>
        <v>0</v>
      </c>
      <c r="C7" s="4"/>
      <c r="D7" s="4"/>
      <c r="E7" s="4"/>
      <c r="F7" s="4"/>
    </row>
    <row r="8" spans="1:6" ht="12.75">
      <c r="A8" s="4">
        <f t="shared" si="0"/>
        <v>4</v>
      </c>
      <c r="B8" s="4">
        <f>Pflichteil!B8</f>
        <v>0</v>
      </c>
      <c r="C8" s="4"/>
      <c r="D8" s="4"/>
      <c r="E8" s="4"/>
      <c r="F8" s="4"/>
    </row>
    <row r="9" spans="1:6" ht="12.75">
      <c r="A9" s="4">
        <f t="shared" si="0"/>
        <v>5</v>
      </c>
      <c r="B9" s="4">
        <f>Pflichteil!B9</f>
        <v>0</v>
      </c>
      <c r="C9" s="4"/>
      <c r="D9" s="4"/>
      <c r="E9" s="4"/>
      <c r="F9" s="4"/>
    </row>
    <row r="10" spans="1:6" ht="12.75">
      <c r="A10" s="4">
        <f t="shared" si="0"/>
        <v>6</v>
      </c>
      <c r="B10" s="4">
        <f>Pflichteil!B10</f>
        <v>0</v>
      </c>
      <c r="C10" s="4"/>
      <c r="D10" s="4"/>
      <c r="E10" s="4"/>
      <c r="F10" s="4"/>
    </row>
    <row r="11" spans="1:6" ht="12.75">
      <c r="A11" s="4">
        <f t="shared" si="0"/>
        <v>7</v>
      </c>
      <c r="B11" s="4">
        <f>Pflichteil!B11</f>
        <v>0</v>
      </c>
      <c r="C11" s="4"/>
      <c r="D11" s="4"/>
      <c r="E11" s="4"/>
      <c r="F11" s="4"/>
    </row>
    <row r="12" spans="1:6" ht="12.75">
      <c r="A12" s="4">
        <f t="shared" si="0"/>
        <v>8</v>
      </c>
      <c r="B12" s="4">
        <f>Pflichteil!B12</f>
        <v>0</v>
      </c>
      <c r="C12" s="4"/>
      <c r="D12" s="4"/>
      <c r="E12" s="4"/>
      <c r="F12" s="4"/>
    </row>
    <row r="13" spans="1:6" ht="12.75">
      <c r="A13" s="4">
        <f t="shared" si="0"/>
        <v>9</v>
      </c>
      <c r="B13" s="4">
        <f>Pflichteil!B13</f>
        <v>0</v>
      </c>
      <c r="C13" s="4"/>
      <c r="D13" s="4"/>
      <c r="E13" s="4"/>
      <c r="F13" s="4"/>
    </row>
    <row r="14" spans="1:6" ht="12.75">
      <c r="A14" s="4">
        <f t="shared" si="0"/>
        <v>10</v>
      </c>
      <c r="B14" s="4">
        <f>Pflichteil!B14</f>
        <v>0</v>
      </c>
      <c r="C14" s="4"/>
      <c r="D14" s="4"/>
      <c r="E14" s="4"/>
      <c r="F14" s="4"/>
    </row>
    <row r="15" spans="1:6" ht="12.75">
      <c r="A15" s="4">
        <f t="shared" si="0"/>
        <v>11</v>
      </c>
      <c r="B15" s="4">
        <f>Pflichteil!B15</f>
        <v>0</v>
      </c>
      <c r="C15" s="4"/>
      <c r="D15" s="4"/>
      <c r="E15" s="4"/>
      <c r="F15" s="4"/>
    </row>
    <row r="16" spans="1:6" ht="12.75">
      <c r="A16" s="4">
        <f t="shared" si="0"/>
        <v>12</v>
      </c>
      <c r="B16" s="4">
        <f>Pflichteil!B16</f>
        <v>0</v>
      </c>
      <c r="C16" s="4"/>
      <c r="D16" s="4"/>
      <c r="E16" s="4"/>
      <c r="F16" s="4"/>
    </row>
    <row r="17" spans="1:6" ht="12.75">
      <c r="A17" s="4">
        <f t="shared" si="0"/>
        <v>13</v>
      </c>
      <c r="B17" s="4">
        <f>Pflichteil!B17</f>
        <v>0</v>
      </c>
      <c r="C17" s="4"/>
      <c r="D17" s="4"/>
      <c r="E17" s="4"/>
      <c r="F17" s="4"/>
    </row>
    <row r="18" spans="1:6" ht="12.75">
      <c r="A18" s="4">
        <f t="shared" si="0"/>
        <v>14</v>
      </c>
      <c r="B18" s="4">
        <f>Pflichteil!B18</f>
        <v>0</v>
      </c>
      <c r="C18" s="4"/>
      <c r="D18" s="4"/>
      <c r="E18" s="4"/>
      <c r="F18" s="4"/>
    </row>
    <row r="19" spans="1:6" ht="12.75">
      <c r="A19" s="4">
        <f t="shared" si="0"/>
        <v>15</v>
      </c>
      <c r="B19" s="4">
        <f>Pflichteil!B19</f>
        <v>0</v>
      </c>
      <c r="C19" s="4"/>
      <c r="D19" s="4"/>
      <c r="E19" s="4"/>
      <c r="F19" s="4"/>
    </row>
    <row r="20" spans="1:6" ht="12.75">
      <c r="A20" s="4">
        <f t="shared" si="0"/>
        <v>16</v>
      </c>
      <c r="B20" s="4">
        <f>Pflichteil!B20</f>
        <v>0</v>
      </c>
      <c r="C20" s="4"/>
      <c r="D20" s="4"/>
      <c r="E20" s="4"/>
      <c r="F20" s="4"/>
    </row>
    <row r="21" spans="1:6" ht="12.75">
      <c r="A21" s="4">
        <f t="shared" si="0"/>
        <v>17</v>
      </c>
      <c r="B21" s="4">
        <f>Pflichteil!B21</f>
        <v>0</v>
      </c>
      <c r="C21" s="4"/>
      <c r="D21" s="4"/>
      <c r="E21" s="4"/>
      <c r="F21" s="4"/>
    </row>
    <row r="22" spans="1:6" ht="12.75">
      <c r="A22" s="4">
        <f t="shared" si="0"/>
        <v>18</v>
      </c>
      <c r="B22" s="4">
        <f>Pflichteil!B22</f>
        <v>0</v>
      </c>
      <c r="C22" s="4"/>
      <c r="D22" s="4"/>
      <c r="E22" s="4"/>
      <c r="F22" s="4"/>
    </row>
    <row r="23" spans="1:6" ht="12.75">
      <c r="A23" s="4">
        <f t="shared" si="0"/>
        <v>19</v>
      </c>
      <c r="B23" s="4">
        <f>Pflichteil!B23</f>
        <v>0</v>
      </c>
      <c r="C23" s="4"/>
      <c r="D23" s="4"/>
      <c r="E23" s="4"/>
      <c r="F23" s="4"/>
    </row>
    <row r="24" spans="1:6" ht="12.75">
      <c r="A24" s="4">
        <f t="shared" si="0"/>
        <v>20</v>
      </c>
      <c r="B24" s="4">
        <f>Pflichteil!B24</f>
        <v>0</v>
      </c>
      <c r="C24" s="4"/>
      <c r="D24" s="4"/>
      <c r="E24" s="4"/>
      <c r="F24" s="4"/>
    </row>
    <row r="25" spans="1:6" ht="12.75">
      <c r="A25" s="4">
        <f t="shared" si="0"/>
        <v>21</v>
      </c>
      <c r="B25" s="4">
        <f>Pflichteil!B25</f>
        <v>0</v>
      </c>
      <c r="C25" s="4"/>
      <c r="D25" s="4"/>
      <c r="E25" s="4"/>
      <c r="F25" s="4"/>
    </row>
    <row r="26" spans="1:6" ht="12.75">
      <c r="A26" s="4">
        <f t="shared" si="0"/>
        <v>22</v>
      </c>
      <c r="B26" s="4">
        <f>Pflichteil!B26</f>
        <v>0</v>
      </c>
      <c r="C26" s="4"/>
      <c r="D26" s="4"/>
      <c r="E26" s="4"/>
      <c r="F26" s="4"/>
    </row>
    <row r="27" spans="1:6" ht="12.75">
      <c r="A27" s="4">
        <f t="shared" si="0"/>
        <v>23</v>
      </c>
      <c r="B27" s="4">
        <f>Pflichteil!B27</f>
        <v>0</v>
      </c>
      <c r="C27" s="4"/>
      <c r="D27" s="4"/>
      <c r="E27" s="4"/>
      <c r="F27" s="4"/>
    </row>
    <row r="28" spans="1:6" ht="12.75">
      <c r="A28" s="4">
        <f t="shared" si="0"/>
        <v>24</v>
      </c>
      <c r="B28" s="4">
        <f>Pflichteil!B28</f>
        <v>0</v>
      </c>
      <c r="C28" s="4"/>
      <c r="D28" s="4"/>
      <c r="E28" s="4"/>
      <c r="F28" s="4"/>
    </row>
    <row r="29" spans="1:6" ht="12.75">
      <c r="A29" s="4">
        <f t="shared" si="0"/>
        <v>25</v>
      </c>
      <c r="B29" s="4">
        <f>Pflichteil!B29</f>
        <v>0</v>
      </c>
      <c r="C29" s="4"/>
      <c r="D29" s="4"/>
      <c r="E29" s="4"/>
      <c r="F29" s="4"/>
    </row>
    <row r="30" spans="1:6" ht="12.75">
      <c r="A30" s="4">
        <f t="shared" si="0"/>
        <v>26</v>
      </c>
      <c r="B30" s="4">
        <f>Pflichteil!B30</f>
        <v>0</v>
      </c>
      <c r="C30" s="4"/>
      <c r="D30" s="4"/>
      <c r="E30" s="4"/>
      <c r="F30" s="4"/>
    </row>
    <row r="31" spans="1:6" ht="12.75">
      <c r="A31" s="4">
        <f t="shared" si="0"/>
        <v>27</v>
      </c>
      <c r="B31" s="4">
        <f>Pflichteil!B31</f>
        <v>0</v>
      </c>
      <c r="C31" s="4"/>
      <c r="D31" s="4"/>
      <c r="E31" s="4"/>
      <c r="F31" s="4"/>
    </row>
    <row r="32" spans="1:6" ht="12.75">
      <c r="A32" s="4">
        <f t="shared" si="0"/>
        <v>28</v>
      </c>
      <c r="B32" s="4">
        <f>Pflichteil!B32</f>
        <v>0</v>
      </c>
      <c r="C32" s="4"/>
      <c r="D32" s="4"/>
      <c r="E32" s="4"/>
      <c r="F32" s="4"/>
    </row>
    <row r="33" spans="1:6" ht="12.75">
      <c r="A33" s="4">
        <f t="shared" si="0"/>
        <v>29</v>
      </c>
      <c r="B33" s="4">
        <f>Pflichteil!B33</f>
        <v>0</v>
      </c>
      <c r="C33" s="4"/>
      <c r="D33" s="4"/>
      <c r="E33" s="4"/>
      <c r="F33" s="4"/>
    </row>
    <row r="34" spans="1:6" ht="12.75">
      <c r="A34" s="4">
        <f t="shared" si="0"/>
        <v>30</v>
      </c>
      <c r="B34" s="4">
        <f>Pflichteil!B34</f>
        <v>0</v>
      </c>
      <c r="C34" s="4"/>
      <c r="D34" s="4"/>
      <c r="E34" s="4"/>
      <c r="F34" s="4"/>
    </row>
    <row r="36" spans="2:6" ht="15.75">
      <c r="B36" s="3" t="s">
        <v>32</v>
      </c>
      <c r="C36" s="5" t="e">
        <f>SUM(C5:C34)/(COUNT(C5:C34)*4)</f>
        <v>#DIV/0!</v>
      </c>
      <c r="D36" s="5" t="e">
        <f>SUM(D5:D34)/(COUNT(D5:D34)*7)</f>
        <v>#DIV/0!</v>
      </c>
      <c r="E36" s="5" t="e">
        <f>SUM(E5:E34)/(COUNT(E5:E34)*12)</f>
        <v>#DIV/0!</v>
      </c>
      <c r="F36" s="5" t="e">
        <f>SUM(F5:F34)/(COUNT(F5:F34)*7)</f>
        <v>#DIV/0!</v>
      </c>
    </row>
    <row r="37" spans="2:6" ht="15">
      <c r="B37" s="6" t="s">
        <v>33</v>
      </c>
      <c r="C37" s="4">
        <f>SUM(C5:C34)</f>
        <v>0</v>
      </c>
      <c r="D37" s="4">
        <f>SUM(D5:D34)</f>
        <v>0</v>
      </c>
      <c r="E37" s="4">
        <f>SUM(E5:E34)</f>
        <v>0</v>
      </c>
      <c r="F37" s="4">
        <f>SUM(F5:F34)</f>
        <v>0</v>
      </c>
    </row>
    <row r="38" spans="2:6" ht="30">
      <c r="B38" s="7" t="s">
        <v>34</v>
      </c>
      <c r="C38" s="4">
        <f>4*COUNT(C5:C34)</f>
        <v>0</v>
      </c>
      <c r="D38" s="4">
        <f>7*COUNT(D5:D34)</f>
        <v>0</v>
      </c>
      <c r="E38" s="4">
        <f>12*COUNT(E5:E34)</f>
        <v>0</v>
      </c>
      <c r="F38" s="4">
        <f>7*COUNT(F5:F34)</f>
        <v>0</v>
      </c>
    </row>
    <row r="39" spans="2:6" ht="15">
      <c r="B39" s="6" t="s">
        <v>35</v>
      </c>
      <c r="C39" s="4">
        <f>COUNT(C5:C34)</f>
        <v>0</v>
      </c>
      <c r="D39" s="4">
        <f>COUNT(D5:D34)</f>
        <v>0</v>
      </c>
      <c r="E39" s="4">
        <f>COUNT(E5:E34)</f>
        <v>0</v>
      </c>
      <c r="F39" s="4">
        <f>COUNT(F5:F34)</f>
        <v>0</v>
      </c>
    </row>
  </sheetData>
  <printOptions/>
  <pageMargins left="0.7875" right="0.7875" top="0.7875" bottom="0.7875" header="0.09861111111111112" footer="0.09861111111111112"/>
  <pageSetup fitToHeight="0" horizontalDpi="300" verticalDpi="300" orientation="portrait" paperSize="9"/>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F39" sqref="F39"/>
    </sheetView>
  </sheetViews>
  <sheetFormatPr defaultColWidth="11.421875" defaultRowHeight="12.75"/>
  <cols>
    <col min="1" max="1" width="11.57421875" style="0" customWidth="1"/>
    <col min="2" max="2" width="23.00390625" style="0" customWidth="1"/>
    <col min="3" max="16384" width="11.57421875" style="0" customWidth="1"/>
  </cols>
  <sheetData>
    <row r="1" ht="18">
      <c r="B1" s="1" t="s">
        <v>48</v>
      </c>
    </row>
    <row r="4" spans="1:6" ht="15.75">
      <c r="A4" s="3" t="s">
        <v>36</v>
      </c>
      <c r="B4" s="3" t="s">
        <v>37</v>
      </c>
      <c r="C4" s="3" t="s">
        <v>38</v>
      </c>
      <c r="D4" s="3" t="s">
        <v>39</v>
      </c>
      <c r="E4" s="3" t="s">
        <v>40</v>
      </c>
      <c r="F4" s="3" t="s">
        <v>41</v>
      </c>
    </row>
    <row r="5" spans="1:6" ht="12.75">
      <c r="A5" s="4">
        <v>1</v>
      </c>
      <c r="B5" s="4">
        <f>Pflichteil!B5</f>
        <v>0</v>
      </c>
      <c r="D5" s="4"/>
      <c r="E5" s="4"/>
      <c r="F5" s="4"/>
    </row>
    <row r="6" spans="1:6" ht="12.75">
      <c r="A6" s="4">
        <v>2</v>
      </c>
      <c r="B6" s="4">
        <f>Pflichteil!B6</f>
        <v>0</v>
      </c>
      <c r="C6" s="10"/>
      <c r="D6" s="4"/>
      <c r="E6" s="4"/>
      <c r="F6" s="4"/>
    </row>
    <row r="7" spans="1:6" ht="12.75">
      <c r="A7" s="4">
        <f aca="true" t="shared" si="0" ref="A7:A34">A6+1</f>
        <v>3</v>
      </c>
      <c r="B7" s="4">
        <f>Pflichteil!B7</f>
        <v>0</v>
      </c>
      <c r="C7" s="10"/>
      <c r="D7" s="4"/>
      <c r="E7" s="4"/>
      <c r="F7" s="4"/>
    </row>
    <row r="8" spans="1:6" ht="12.75">
      <c r="A8" s="4">
        <f t="shared" si="0"/>
        <v>4</v>
      </c>
      <c r="B8" s="4">
        <f>Pflichteil!B8</f>
        <v>0</v>
      </c>
      <c r="C8" s="10"/>
      <c r="D8" s="4"/>
      <c r="E8" s="4"/>
      <c r="F8" s="4"/>
    </row>
    <row r="9" spans="1:6" ht="12.75">
      <c r="A9" s="4">
        <f t="shared" si="0"/>
        <v>5</v>
      </c>
      <c r="B9" s="4">
        <f>Pflichteil!B9</f>
        <v>0</v>
      </c>
      <c r="C9" s="10"/>
      <c r="D9" s="4"/>
      <c r="E9" s="4"/>
      <c r="F9" s="4"/>
    </row>
    <row r="10" spans="1:6" ht="12.75">
      <c r="A10" s="4">
        <f t="shared" si="0"/>
        <v>6</v>
      </c>
      <c r="B10" s="4">
        <f>Pflichteil!B10</f>
        <v>0</v>
      </c>
      <c r="C10" s="10"/>
      <c r="D10" s="4"/>
      <c r="E10" s="4"/>
      <c r="F10" s="4"/>
    </row>
    <row r="11" spans="1:6" ht="12.75">
      <c r="A11" s="4">
        <f t="shared" si="0"/>
        <v>7</v>
      </c>
      <c r="B11" s="4">
        <f>Pflichteil!B11</f>
        <v>0</v>
      </c>
      <c r="C11" s="10"/>
      <c r="D11" s="4"/>
      <c r="E11" s="4"/>
      <c r="F11" s="4"/>
    </row>
    <row r="12" spans="1:6" ht="12.75">
      <c r="A12" s="4">
        <f t="shared" si="0"/>
        <v>8</v>
      </c>
      <c r="B12" s="4">
        <f>Pflichteil!B12</f>
        <v>0</v>
      </c>
      <c r="C12" s="10"/>
      <c r="D12" s="4"/>
      <c r="E12" s="4"/>
      <c r="F12" s="4"/>
    </row>
    <row r="13" spans="1:6" ht="12.75">
      <c r="A13" s="4">
        <f t="shared" si="0"/>
        <v>9</v>
      </c>
      <c r="B13" s="4">
        <f>Pflichteil!B13</f>
        <v>0</v>
      </c>
      <c r="C13" s="10"/>
      <c r="D13" s="4"/>
      <c r="E13" s="4"/>
      <c r="F13" s="4"/>
    </row>
    <row r="14" spans="1:6" ht="12.75">
      <c r="A14" s="4">
        <f t="shared" si="0"/>
        <v>10</v>
      </c>
      <c r="B14" s="4">
        <f>Pflichteil!B14</f>
        <v>0</v>
      </c>
      <c r="C14" s="10"/>
      <c r="D14" s="4"/>
      <c r="E14" s="4"/>
      <c r="F14" s="4"/>
    </row>
    <row r="15" spans="1:6" ht="12.75">
      <c r="A15" s="4">
        <f t="shared" si="0"/>
        <v>11</v>
      </c>
      <c r="B15" s="4">
        <f>Pflichteil!B15</f>
        <v>0</v>
      </c>
      <c r="C15" s="10"/>
      <c r="D15" s="4"/>
      <c r="E15" s="4"/>
      <c r="F15" s="4"/>
    </row>
    <row r="16" spans="1:6" ht="12.75">
      <c r="A16" s="4">
        <f t="shared" si="0"/>
        <v>12</v>
      </c>
      <c r="B16" s="4">
        <f>Pflichteil!B16</f>
        <v>0</v>
      </c>
      <c r="C16" s="10"/>
      <c r="D16" s="4"/>
      <c r="E16" s="4"/>
      <c r="F16" s="4"/>
    </row>
    <row r="17" spans="1:6" ht="12.75">
      <c r="A17" s="4">
        <f t="shared" si="0"/>
        <v>13</v>
      </c>
      <c r="B17" s="4">
        <f>Pflichteil!B17</f>
        <v>0</v>
      </c>
      <c r="C17" s="10"/>
      <c r="D17" s="4"/>
      <c r="E17" s="4"/>
      <c r="F17" s="4"/>
    </row>
    <row r="18" spans="1:6" ht="12.75">
      <c r="A18" s="4">
        <f t="shared" si="0"/>
        <v>14</v>
      </c>
      <c r="B18" s="4">
        <f>Pflichteil!B18</f>
        <v>0</v>
      </c>
      <c r="C18" s="10"/>
      <c r="D18" s="4"/>
      <c r="E18" s="4"/>
      <c r="F18" s="4"/>
    </row>
    <row r="19" spans="1:6" ht="12.75">
      <c r="A19" s="4">
        <f t="shared" si="0"/>
        <v>15</v>
      </c>
      <c r="B19" s="4">
        <f>Pflichteil!B19</f>
        <v>0</v>
      </c>
      <c r="C19" s="10"/>
      <c r="D19" s="4"/>
      <c r="E19" s="4"/>
      <c r="F19" s="4"/>
    </row>
    <row r="20" spans="1:6" ht="12.75">
      <c r="A20" s="4">
        <f t="shared" si="0"/>
        <v>16</v>
      </c>
      <c r="B20" s="4">
        <f>Pflichteil!B20</f>
        <v>0</v>
      </c>
      <c r="C20" s="10"/>
      <c r="D20" s="4"/>
      <c r="E20" s="4"/>
      <c r="F20" s="4"/>
    </row>
    <row r="21" spans="1:6" ht="12.75">
      <c r="A21" s="4">
        <f t="shared" si="0"/>
        <v>17</v>
      </c>
      <c r="B21" s="4">
        <f>Pflichteil!B21</f>
        <v>0</v>
      </c>
      <c r="C21" s="10"/>
      <c r="D21" s="4"/>
      <c r="E21" s="4"/>
      <c r="F21" s="4"/>
    </row>
    <row r="22" spans="1:6" ht="12.75">
      <c r="A22" s="4">
        <f t="shared" si="0"/>
        <v>18</v>
      </c>
      <c r="B22" s="4">
        <f>Pflichteil!B22</f>
        <v>0</v>
      </c>
      <c r="C22" s="10"/>
      <c r="D22" s="4"/>
      <c r="E22" s="4"/>
      <c r="F22" s="4"/>
    </row>
    <row r="23" spans="1:6" ht="12.75">
      <c r="A23" s="4">
        <f t="shared" si="0"/>
        <v>19</v>
      </c>
      <c r="B23" s="4">
        <f>Pflichteil!B23</f>
        <v>0</v>
      </c>
      <c r="C23" s="10"/>
      <c r="D23" s="4"/>
      <c r="E23" s="4"/>
      <c r="F23" s="4"/>
    </row>
    <row r="24" spans="1:6" ht="12.75">
      <c r="A24" s="4">
        <f t="shared" si="0"/>
        <v>20</v>
      </c>
      <c r="B24" s="4">
        <f>Pflichteil!B24</f>
        <v>0</v>
      </c>
      <c r="C24" s="10"/>
      <c r="D24" s="4"/>
      <c r="E24" s="4"/>
      <c r="F24" s="4"/>
    </row>
    <row r="25" spans="1:6" ht="12.75">
      <c r="A25" s="4">
        <f t="shared" si="0"/>
        <v>21</v>
      </c>
      <c r="B25" s="4">
        <f>Pflichteil!B25</f>
        <v>0</v>
      </c>
      <c r="C25" s="10"/>
      <c r="D25" s="4"/>
      <c r="E25" s="4"/>
      <c r="F25" s="4"/>
    </row>
    <row r="26" spans="1:6" ht="12.75">
      <c r="A26" s="4">
        <f t="shared" si="0"/>
        <v>22</v>
      </c>
      <c r="B26" s="4">
        <f>Pflichteil!B26</f>
        <v>0</v>
      </c>
      <c r="C26" s="10"/>
      <c r="D26" s="4"/>
      <c r="E26" s="4"/>
      <c r="F26" s="4"/>
    </row>
    <row r="27" spans="1:6" ht="12.75">
      <c r="A27" s="4">
        <f t="shared" si="0"/>
        <v>23</v>
      </c>
      <c r="B27" s="4">
        <f>Pflichteil!B27</f>
        <v>0</v>
      </c>
      <c r="C27" s="10"/>
      <c r="D27" s="4"/>
      <c r="E27" s="4"/>
      <c r="F27" s="4"/>
    </row>
    <row r="28" spans="1:6" ht="12.75">
      <c r="A28" s="4">
        <f t="shared" si="0"/>
        <v>24</v>
      </c>
      <c r="B28" s="4">
        <f>Pflichteil!B28</f>
        <v>0</v>
      </c>
      <c r="C28" s="10"/>
      <c r="D28" s="4"/>
      <c r="E28" s="4"/>
      <c r="F28" s="4"/>
    </row>
    <row r="29" spans="1:6" ht="12.75">
      <c r="A29" s="4">
        <f t="shared" si="0"/>
        <v>25</v>
      </c>
      <c r="B29" s="4">
        <f>Pflichteil!B29</f>
        <v>0</v>
      </c>
      <c r="C29" s="10"/>
      <c r="D29" s="4"/>
      <c r="E29" s="4"/>
      <c r="F29" s="4"/>
    </row>
    <row r="30" spans="1:6" ht="12.75">
      <c r="A30" s="4">
        <f t="shared" si="0"/>
        <v>26</v>
      </c>
      <c r="B30" s="4">
        <f>Pflichteil!B30</f>
        <v>0</v>
      </c>
      <c r="C30" s="10"/>
      <c r="D30" s="4"/>
      <c r="E30" s="4"/>
      <c r="F30" s="4"/>
    </row>
    <row r="31" spans="1:6" ht="12.75">
      <c r="A31" s="4">
        <f t="shared" si="0"/>
        <v>27</v>
      </c>
      <c r="B31" s="4">
        <f>Pflichteil!B31</f>
        <v>0</v>
      </c>
      <c r="C31" s="10"/>
      <c r="D31" s="4"/>
      <c r="E31" s="4"/>
      <c r="F31" s="4"/>
    </row>
    <row r="32" spans="1:6" ht="12.75">
      <c r="A32" s="4">
        <f t="shared" si="0"/>
        <v>28</v>
      </c>
      <c r="B32" s="4">
        <f>Pflichteil!B32</f>
        <v>0</v>
      </c>
      <c r="C32" s="10"/>
      <c r="D32" s="4"/>
      <c r="E32" s="4"/>
      <c r="F32" s="4"/>
    </row>
    <row r="33" spans="1:6" ht="12.75">
      <c r="A33" s="4">
        <f t="shared" si="0"/>
        <v>29</v>
      </c>
      <c r="B33" s="4">
        <f>Pflichteil!B33</f>
        <v>0</v>
      </c>
      <c r="C33" s="10"/>
      <c r="D33" s="4"/>
      <c r="E33" s="4"/>
      <c r="F33" s="4"/>
    </row>
    <row r="34" spans="1:6" ht="12.75">
      <c r="A34" s="4">
        <f t="shared" si="0"/>
        <v>30</v>
      </c>
      <c r="B34" s="4">
        <f>Pflichteil!B34</f>
        <v>0</v>
      </c>
      <c r="C34" s="10"/>
      <c r="D34" s="4"/>
      <c r="E34" s="4"/>
      <c r="F34" s="4"/>
    </row>
    <row r="36" spans="2:6" ht="15.75">
      <c r="B36" s="3" t="s">
        <v>42</v>
      </c>
      <c r="C36" s="5" t="e">
        <f>SUM(C5:C34)/(COUNT(C5:C34)*8)</f>
        <v>#DIV/0!</v>
      </c>
      <c r="D36" s="5" t="e">
        <f>SUM(D5:D34)/(COUNT(D5:D34)*6)</f>
        <v>#DIV/0!</v>
      </c>
      <c r="E36" s="5" t="e">
        <f>SUM(E5:E34)/(COUNT(E5:E34)*6)</f>
        <v>#DIV/0!</v>
      </c>
      <c r="F36" s="5" t="e">
        <f>SUM(F5:F34)/(COUNT(F5:F34)*10)</f>
        <v>#DIV/0!</v>
      </c>
    </row>
    <row r="37" spans="2:6" ht="15">
      <c r="B37" s="6" t="s">
        <v>43</v>
      </c>
      <c r="C37" s="4">
        <f>SUM(C5:C34)</f>
        <v>0</v>
      </c>
      <c r="D37" s="4">
        <f>SUM(D5:D34)</f>
        <v>0</v>
      </c>
      <c r="E37" s="4">
        <f>SUM(E5:E34)</f>
        <v>0</v>
      </c>
      <c r="F37" s="4">
        <f>SUM(F5:F34)</f>
        <v>0</v>
      </c>
    </row>
    <row r="38" spans="2:6" ht="30">
      <c r="B38" s="7" t="s">
        <v>44</v>
      </c>
      <c r="C38" s="4">
        <f>8*COUNT(C5:C34)</f>
        <v>0</v>
      </c>
      <c r="D38" s="4">
        <f>6*COUNT(D5:D34)</f>
        <v>0</v>
      </c>
      <c r="E38" s="4">
        <f>6*COUNT(E5:E34)</f>
        <v>0</v>
      </c>
      <c r="F38" s="4">
        <f>10*COUNT(F5:F34)</f>
        <v>0</v>
      </c>
    </row>
    <row r="39" spans="2:6" ht="15">
      <c r="B39" s="6" t="s">
        <v>45</v>
      </c>
      <c r="C39" s="4">
        <f>COUNT(C5:C34)</f>
        <v>0</v>
      </c>
      <c r="D39" s="4">
        <f>COUNT(D5:D34)</f>
        <v>0</v>
      </c>
      <c r="E39" s="4">
        <f>COUNT(E5:E34)</f>
        <v>0</v>
      </c>
      <c r="F39" s="4">
        <f>COUNT(F5:F34)</f>
        <v>0</v>
      </c>
    </row>
  </sheetData>
  <printOptions/>
  <pageMargins left="0.7875" right="0.7875" top="0.7875" bottom="0.7875" header="0.09861111111111112" footer="0.09861111111111112"/>
  <pageSetup fitToHeight="0"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Koepsell</dc:creator>
  <cp:keywords/>
  <dc:description/>
  <cp:lastModifiedBy>Koepsell Andreas</cp:lastModifiedBy>
  <cp:lastPrinted>1601-01-01T00:06:31Z</cp:lastPrinted>
  <dcterms:created xsi:type="dcterms:W3CDTF">2005-05-13T17:12:50Z</dcterms:created>
  <dcterms:modified xsi:type="dcterms:W3CDTF">2005-05-13T18:32:34Z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file>