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80" yWindow="30" windowWidth="14085" windowHeight="13320"/>
  </bookViews>
  <sheets>
    <sheet name="ABA-MA HS10-G NT" sheetId="1" r:id="rId1"/>
  </sheets>
  <externalReferences>
    <externalReference r:id="rId2"/>
  </externalReferences>
  <definedNames>
    <definedName name="Benotung">'ABA-MA HS10-G NT'!$AL$3:$AN$8</definedName>
    <definedName name="Benotung_AT">'[1]AA-MA Klasse 10d (2)'!$CJ$18:$CL$23</definedName>
    <definedName name="Benotung_WT">'[1]AA-MA Klasse 10d (2)'!$CJ$27:$CL$32</definedName>
    <definedName name="_xlnm.Print_Titles" localSheetId="0">'ABA-MA HS10-G NT'!$A:$C,'ABA-MA HS10-G NT'!$1:$10</definedName>
    <definedName name="Fehler">'ABA-MA HS10-G NT'!$E$85:$AF$85</definedName>
    <definedName name="Punkte">'ABA-MA HS10-G NT'!$E$9:$V$9</definedName>
    <definedName name="sch_anz">'ABA-MA HS10-G NT'!$B$10:$B$44</definedName>
    <definedName name="zensur">'ABA-MA HS10-G NT'!$AH$10:$AH$44</definedName>
  </definedNames>
  <calcPr calcId="125725" refMode="R1C1"/>
</workbook>
</file>

<file path=xl/calcChain.xml><?xml version="1.0" encoding="utf-8"?>
<calcChain xmlns="http://schemas.openxmlformats.org/spreadsheetml/2006/main">
  <c r="AH44" i="1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P7" s="1"/>
  <c r="AQ7" s="1"/>
  <c r="AQ26" s="1"/>
  <c r="AH10"/>
  <c r="BE79"/>
  <c r="BD79"/>
  <c r="BC79"/>
  <c r="BB79"/>
  <c r="BE78"/>
  <c r="BD78"/>
  <c r="BC78"/>
  <c r="BB78"/>
  <c r="BE77"/>
  <c r="BD77"/>
  <c r="BC77"/>
  <c r="BB77"/>
  <c r="BE76"/>
  <c r="BD76"/>
  <c r="BC76"/>
  <c r="BB76"/>
  <c r="BE75"/>
  <c r="BD75"/>
  <c r="BC75"/>
  <c r="BB75"/>
  <c r="BE74"/>
  <c r="BD74"/>
  <c r="BC74"/>
  <c r="BB74"/>
  <c r="BE73"/>
  <c r="BD73"/>
  <c r="BC73"/>
  <c r="BB73"/>
  <c r="BE72"/>
  <c r="BD72"/>
  <c r="BC72"/>
  <c r="BB72"/>
  <c r="BE71"/>
  <c r="BD71"/>
  <c r="BC71"/>
  <c r="BB71"/>
  <c r="BE70"/>
  <c r="BD70"/>
  <c r="BC70"/>
  <c r="BB70"/>
  <c r="BE69"/>
  <c r="BD69"/>
  <c r="BC69"/>
  <c r="BB69"/>
  <c r="BE68"/>
  <c r="BD68"/>
  <c r="BC68"/>
  <c r="BB68"/>
  <c r="BE67"/>
  <c r="BD67"/>
  <c r="BC67"/>
  <c r="BB67"/>
  <c r="BE66"/>
  <c r="BD66"/>
  <c r="BC66"/>
  <c r="BB66"/>
  <c r="BE65"/>
  <c r="BD65"/>
  <c r="BC65"/>
  <c r="BB65"/>
  <c r="BE64"/>
  <c r="BD64"/>
  <c r="BC64"/>
  <c r="BB64"/>
  <c r="BE63"/>
  <c r="BD63"/>
  <c r="BC63"/>
  <c r="BB63"/>
  <c r="BE62"/>
  <c r="BD62"/>
  <c r="BC62"/>
  <c r="BB62"/>
  <c r="BE61"/>
  <c r="BD61"/>
  <c r="BC61"/>
  <c r="BB61"/>
  <c r="BE60"/>
  <c r="BD60"/>
  <c r="BC60"/>
  <c r="BB60"/>
  <c r="BE59"/>
  <c r="BD59"/>
  <c r="BC59"/>
  <c r="BB59"/>
  <c r="BE58"/>
  <c r="BD58"/>
  <c r="BC58"/>
  <c r="BB58"/>
  <c r="BE57"/>
  <c r="BD57"/>
  <c r="BC57"/>
  <c r="BB57"/>
  <c r="BE56"/>
  <c r="BD56"/>
  <c r="BC56"/>
  <c r="BB56"/>
  <c r="BE55"/>
  <c r="BD55"/>
  <c r="BC55"/>
  <c r="BB55"/>
  <c r="BE54"/>
  <c r="BD54"/>
  <c r="BC54"/>
  <c r="BB54"/>
  <c r="BE53"/>
  <c r="BD53"/>
  <c r="BC53"/>
  <c r="BB53"/>
  <c r="BE52"/>
  <c r="BD52"/>
  <c r="BC52"/>
  <c r="BB52"/>
  <c r="BE51"/>
  <c r="BD51"/>
  <c r="BC51"/>
  <c r="BB51"/>
  <c r="BE50"/>
  <c r="BD50"/>
  <c r="BC50"/>
  <c r="BB50"/>
  <c r="BE49"/>
  <c r="BD49"/>
  <c r="BC49"/>
  <c r="BB49"/>
  <c r="BE48"/>
  <c r="BD48"/>
  <c r="BC48"/>
  <c r="BB48"/>
  <c r="BE47"/>
  <c r="BD47"/>
  <c r="BC47"/>
  <c r="BB47"/>
  <c r="BE46"/>
  <c r="BD46"/>
  <c r="BC46"/>
  <c r="BB46"/>
  <c r="BE45"/>
  <c r="BD45"/>
  <c r="BC45"/>
  <c r="BB45"/>
  <c r="BE44"/>
  <c r="BD44"/>
  <c r="BC44"/>
  <c r="BB44"/>
  <c r="BE43"/>
  <c r="BD43"/>
  <c r="BC43"/>
  <c r="BB43"/>
  <c r="BE42"/>
  <c r="BD42"/>
  <c r="BC42"/>
  <c r="BB42"/>
  <c r="BE41"/>
  <c r="BD41"/>
  <c r="BC41"/>
  <c r="BB41"/>
  <c r="BE40"/>
  <c r="BD40"/>
  <c r="BC40"/>
  <c r="BB40"/>
  <c r="BE39"/>
  <c r="BD39"/>
  <c r="BC39"/>
  <c r="BB39"/>
  <c r="BE38"/>
  <c r="BD38"/>
  <c r="BC38"/>
  <c r="BB38"/>
  <c r="BE37"/>
  <c r="BD37"/>
  <c r="BC37"/>
  <c r="BB37"/>
  <c r="BE36"/>
  <c r="BD36"/>
  <c r="BC36"/>
  <c r="BB36"/>
  <c r="BE35"/>
  <c r="BD35"/>
  <c r="BC35"/>
  <c r="BB35"/>
  <c r="BE34"/>
  <c r="BD34"/>
  <c r="BC34"/>
  <c r="BB34"/>
  <c r="BE33"/>
  <c r="BD33"/>
  <c r="BC33"/>
  <c r="BB33"/>
  <c r="BE32"/>
  <c r="BD32"/>
  <c r="BC32"/>
  <c r="BB32"/>
  <c r="BE31"/>
  <c r="BD31"/>
  <c r="BC31"/>
  <c r="BB31"/>
  <c r="BE30"/>
  <c r="BD30"/>
  <c r="BC30"/>
  <c r="BB30"/>
  <c r="BE29"/>
  <c r="BD29"/>
  <c r="BC29"/>
  <c r="BB29"/>
  <c r="BE28"/>
  <c r="BD28"/>
  <c r="BC28"/>
  <c r="BB28"/>
  <c r="BE27"/>
  <c r="BD27"/>
  <c r="BC27"/>
  <c r="BB27"/>
  <c r="BE26"/>
  <c r="BD26"/>
  <c r="BC26"/>
  <c r="BB26"/>
  <c r="BE25"/>
  <c r="BD25"/>
  <c r="BC25"/>
  <c r="BB25"/>
  <c r="BE24"/>
  <c r="BD24"/>
  <c r="BC24"/>
  <c r="BB24"/>
  <c r="BE23"/>
  <c r="BD23"/>
  <c r="BC23"/>
  <c r="BB23"/>
  <c r="BE22"/>
  <c r="BD22"/>
  <c r="BC22"/>
  <c r="BB22"/>
  <c r="BE21"/>
  <c r="BD21"/>
  <c r="BC21"/>
  <c r="BB21"/>
  <c r="BE20"/>
  <c r="BD20"/>
  <c r="BC20"/>
  <c r="BB20"/>
  <c r="BE19"/>
  <c r="BD19"/>
  <c r="BC19"/>
  <c r="BB19"/>
  <c r="BE18"/>
  <c r="BD18"/>
  <c r="BC18"/>
  <c r="BB18"/>
  <c r="BE17"/>
  <c r="BD17"/>
  <c r="BC17"/>
  <c r="BB17"/>
  <c r="BE16"/>
  <c r="BD16"/>
  <c r="BC16"/>
  <c r="BB16"/>
  <c r="BE15"/>
  <c r="BD15"/>
  <c r="BC15"/>
  <c r="BB15"/>
  <c r="BE14"/>
  <c r="BD14"/>
  <c r="BC14"/>
  <c r="BB14"/>
  <c r="BE13"/>
  <c r="BD13"/>
  <c r="BC13"/>
  <c r="BB13"/>
  <c r="BE12"/>
  <c r="BD12"/>
  <c r="BC12"/>
  <c r="BB12"/>
  <c r="BE11"/>
  <c r="BD11"/>
  <c r="BC11"/>
  <c r="BC80" s="1"/>
  <c r="BB11"/>
  <c r="BE10"/>
  <c r="BE80"/>
  <c r="BD10"/>
  <c r="BD80" s="1"/>
  <c r="BC10"/>
  <c r="BB10"/>
  <c r="BB80" s="1"/>
  <c r="BE8"/>
  <c r="BD8"/>
  <c r="BC8"/>
  <c r="BB8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D45"/>
  <c r="AA84"/>
  <c r="AA83"/>
  <c r="AA82"/>
  <c r="AA81"/>
  <c r="AA80"/>
  <c r="AA79"/>
  <c r="AA78"/>
  <c r="AA77"/>
  <c r="AA76"/>
  <c r="AA75"/>
  <c r="AA74"/>
  <c r="AA73"/>
  <c r="AA72"/>
  <c r="AB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Y51"/>
  <c r="Y52"/>
  <c r="AB52" s="1"/>
  <c r="Y53"/>
  <c r="Y54"/>
  <c r="AB54" s="1"/>
  <c r="Y55"/>
  <c r="Y56"/>
  <c r="AB56"/>
  <c r="AB16" s="1"/>
  <c r="AE16" s="1"/>
  <c r="Y57"/>
  <c r="Y58"/>
  <c r="AB58" s="1"/>
  <c r="Y59"/>
  <c r="Y60"/>
  <c r="AB60" s="1"/>
  <c r="Y61"/>
  <c r="Y62"/>
  <c r="AB62" s="1"/>
  <c r="Y63"/>
  <c r="Y64"/>
  <c r="AB64" s="1"/>
  <c r="Y65"/>
  <c r="Y66"/>
  <c r="AB66" s="1"/>
  <c r="Y67"/>
  <c r="Y68"/>
  <c r="AB68" s="1"/>
  <c r="Y69"/>
  <c r="Y70"/>
  <c r="AB70"/>
  <c r="Y71"/>
  <c r="Y72"/>
  <c r="Y73"/>
  <c r="Y74"/>
  <c r="AB74" s="1"/>
  <c r="Y75"/>
  <c r="Y76"/>
  <c r="AB76"/>
  <c r="Y77"/>
  <c r="Y78"/>
  <c r="AB78"/>
  <c r="AE78"/>
  <c r="Y79"/>
  <c r="Y80"/>
  <c r="AB80"/>
  <c r="AE80"/>
  <c r="Y81"/>
  <c r="Y82"/>
  <c r="AB82"/>
  <c r="AE82"/>
  <c r="Y83"/>
  <c r="Y84"/>
  <c r="AB84"/>
  <c r="AB44"/>
  <c r="AE44" s="1"/>
  <c r="Y50"/>
  <c r="G50"/>
  <c r="H50"/>
  <c r="I50"/>
  <c r="J50"/>
  <c r="K50"/>
  <c r="L50"/>
  <c r="M50"/>
  <c r="P50"/>
  <c r="R50"/>
  <c r="S50"/>
  <c r="T50"/>
  <c r="V50"/>
  <c r="G51"/>
  <c r="H51"/>
  <c r="I51"/>
  <c r="J51"/>
  <c r="K51"/>
  <c r="L51"/>
  <c r="M51"/>
  <c r="P51"/>
  <c r="R51"/>
  <c r="S51"/>
  <c r="T51"/>
  <c r="V51"/>
  <c r="G52"/>
  <c r="H52"/>
  <c r="I52"/>
  <c r="J52"/>
  <c r="K52"/>
  <c r="L52"/>
  <c r="M52"/>
  <c r="P52"/>
  <c r="R52"/>
  <c r="S52"/>
  <c r="T52"/>
  <c r="V52"/>
  <c r="G53"/>
  <c r="H53"/>
  <c r="I53"/>
  <c r="J53"/>
  <c r="K53"/>
  <c r="L53"/>
  <c r="M53"/>
  <c r="P53"/>
  <c r="R53"/>
  <c r="S53"/>
  <c r="T53"/>
  <c r="V53"/>
  <c r="G54"/>
  <c r="H54"/>
  <c r="I54"/>
  <c r="J54"/>
  <c r="K54"/>
  <c r="L54"/>
  <c r="M54"/>
  <c r="P54"/>
  <c r="R54"/>
  <c r="S54"/>
  <c r="T54"/>
  <c r="V54"/>
  <c r="G55"/>
  <c r="H55"/>
  <c r="I55"/>
  <c r="J55"/>
  <c r="K55"/>
  <c r="L55"/>
  <c r="M55"/>
  <c r="P55"/>
  <c r="R55"/>
  <c r="S55"/>
  <c r="T55"/>
  <c r="V55"/>
  <c r="G56"/>
  <c r="H56"/>
  <c r="I56"/>
  <c r="J56"/>
  <c r="K56"/>
  <c r="L56"/>
  <c r="M56"/>
  <c r="P56"/>
  <c r="R56"/>
  <c r="S56"/>
  <c r="T56"/>
  <c r="V56"/>
  <c r="G57"/>
  <c r="H57"/>
  <c r="I57"/>
  <c r="J57"/>
  <c r="K57"/>
  <c r="L57"/>
  <c r="M57"/>
  <c r="P57"/>
  <c r="R57"/>
  <c r="S57"/>
  <c r="T57"/>
  <c r="V57"/>
  <c r="G58"/>
  <c r="H58"/>
  <c r="I58"/>
  <c r="J58"/>
  <c r="K58"/>
  <c r="L58"/>
  <c r="M58"/>
  <c r="P58"/>
  <c r="R58"/>
  <c r="S58"/>
  <c r="T58"/>
  <c r="V58"/>
  <c r="G59"/>
  <c r="H59"/>
  <c r="I59"/>
  <c r="J59"/>
  <c r="K59"/>
  <c r="L59"/>
  <c r="M59"/>
  <c r="P59"/>
  <c r="R59"/>
  <c r="S59"/>
  <c r="T59"/>
  <c r="V59"/>
  <c r="G60"/>
  <c r="H60"/>
  <c r="I60"/>
  <c r="J60"/>
  <c r="K60"/>
  <c r="L60"/>
  <c r="M60"/>
  <c r="P60"/>
  <c r="R60"/>
  <c r="S60"/>
  <c r="T60"/>
  <c r="V60"/>
  <c r="G61"/>
  <c r="H61"/>
  <c r="I61"/>
  <c r="J61"/>
  <c r="K61"/>
  <c r="L61"/>
  <c r="M61"/>
  <c r="P61"/>
  <c r="R61"/>
  <c r="S61"/>
  <c r="T61"/>
  <c r="V61"/>
  <c r="G62"/>
  <c r="H62"/>
  <c r="I62"/>
  <c r="J62"/>
  <c r="K62"/>
  <c r="L62"/>
  <c r="M62"/>
  <c r="P62"/>
  <c r="R62"/>
  <c r="S62"/>
  <c r="T62"/>
  <c r="V62"/>
  <c r="G63"/>
  <c r="H63"/>
  <c r="I63"/>
  <c r="J63"/>
  <c r="K63"/>
  <c r="L63"/>
  <c r="M63"/>
  <c r="P63"/>
  <c r="R63"/>
  <c r="S63"/>
  <c r="T63"/>
  <c r="V63"/>
  <c r="G64"/>
  <c r="H64"/>
  <c r="I64"/>
  <c r="J64"/>
  <c r="K64"/>
  <c r="L64"/>
  <c r="M64"/>
  <c r="P64"/>
  <c r="R64"/>
  <c r="S64"/>
  <c r="T64"/>
  <c r="V64"/>
  <c r="G65"/>
  <c r="H65"/>
  <c r="I65"/>
  <c r="J65"/>
  <c r="K65"/>
  <c r="L65"/>
  <c r="M65"/>
  <c r="P65"/>
  <c r="R65"/>
  <c r="S65"/>
  <c r="T65"/>
  <c r="V65"/>
  <c r="G66"/>
  <c r="H66"/>
  <c r="I66"/>
  <c r="J66"/>
  <c r="K66"/>
  <c r="L66"/>
  <c r="M66"/>
  <c r="P66"/>
  <c r="R66"/>
  <c r="S66"/>
  <c r="T66"/>
  <c r="V66"/>
  <c r="G67"/>
  <c r="H67"/>
  <c r="I67"/>
  <c r="J67"/>
  <c r="K67"/>
  <c r="L67"/>
  <c r="M67"/>
  <c r="P67"/>
  <c r="R67"/>
  <c r="S67"/>
  <c r="T67"/>
  <c r="V67"/>
  <c r="G68"/>
  <c r="H68"/>
  <c r="I68"/>
  <c r="J68"/>
  <c r="K68"/>
  <c r="L68"/>
  <c r="M68"/>
  <c r="P68"/>
  <c r="R68"/>
  <c r="S68"/>
  <c r="T68"/>
  <c r="V68"/>
  <c r="G69"/>
  <c r="H69"/>
  <c r="I69"/>
  <c r="J69"/>
  <c r="K69"/>
  <c r="L69"/>
  <c r="M69"/>
  <c r="P69"/>
  <c r="R69"/>
  <c r="S69"/>
  <c r="T69"/>
  <c r="V69"/>
  <c r="G70"/>
  <c r="H70"/>
  <c r="I70"/>
  <c r="J70"/>
  <c r="K70"/>
  <c r="L70"/>
  <c r="M70"/>
  <c r="P70"/>
  <c r="R70"/>
  <c r="S70"/>
  <c r="T70"/>
  <c r="V70"/>
  <c r="G71"/>
  <c r="H71"/>
  <c r="I71"/>
  <c r="J71"/>
  <c r="K71"/>
  <c r="L71"/>
  <c r="M71"/>
  <c r="P71"/>
  <c r="R71"/>
  <c r="S71"/>
  <c r="T71"/>
  <c r="V71"/>
  <c r="G72"/>
  <c r="H72"/>
  <c r="I72"/>
  <c r="J72"/>
  <c r="K72"/>
  <c r="L72"/>
  <c r="M72"/>
  <c r="P72"/>
  <c r="R72"/>
  <c r="S72"/>
  <c r="T72"/>
  <c r="V72"/>
  <c r="G73"/>
  <c r="H73"/>
  <c r="I73"/>
  <c r="J73"/>
  <c r="K73"/>
  <c r="L73"/>
  <c r="M73"/>
  <c r="P73"/>
  <c r="R73"/>
  <c r="S73"/>
  <c r="T73"/>
  <c r="V73"/>
  <c r="G74"/>
  <c r="H74"/>
  <c r="I74"/>
  <c r="J74"/>
  <c r="K74"/>
  <c r="L74"/>
  <c r="M74"/>
  <c r="P74"/>
  <c r="R74"/>
  <c r="S74"/>
  <c r="T74"/>
  <c r="V74"/>
  <c r="G75"/>
  <c r="H75"/>
  <c r="I75"/>
  <c r="J75"/>
  <c r="K75"/>
  <c r="L75"/>
  <c r="M75"/>
  <c r="P75"/>
  <c r="R75"/>
  <c r="S75"/>
  <c r="T75"/>
  <c r="V75"/>
  <c r="G76"/>
  <c r="H76"/>
  <c r="I76"/>
  <c r="J76"/>
  <c r="K76"/>
  <c r="L76"/>
  <c r="M76"/>
  <c r="P76"/>
  <c r="R76"/>
  <c r="S76"/>
  <c r="T76"/>
  <c r="V76"/>
  <c r="G77"/>
  <c r="H77"/>
  <c r="I77"/>
  <c r="J77"/>
  <c r="K77"/>
  <c r="L77"/>
  <c r="M77"/>
  <c r="P77"/>
  <c r="R77"/>
  <c r="S77"/>
  <c r="T77"/>
  <c r="V77"/>
  <c r="G78"/>
  <c r="H78"/>
  <c r="I78"/>
  <c r="J78"/>
  <c r="K78"/>
  <c r="L78"/>
  <c r="M78"/>
  <c r="P78"/>
  <c r="R78"/>
  <c r="S78"/>
  <c r="T78"/>
  <c r="V78"/>
  <c r="G79"/>
  <c r="H79"/>
  <c r="I79"/>
  <c r="J79"/>
  <c r="K79"/>
  <c r="L79"/>
  <c r="M79"/>
  <c r="P79"/>
  <c r="R79"/>
  <c r="S79"/>
  <c r="T79"/>
  <c r="V79"/>
  <c r="G80"/>
  <c r="H80"/>
  <c r="I80"/>
  <c r="J80"/>
  <c r="K80"/>
  <c r="L80"/>
  <c r="M80"/>
  <c r="P80"/>
  <c r="R80"/>
  <c r="S80"/>
  <c r="T80"/>
  <c r="V80"/>
  <c r="G81"/>
  <c r="H81"/>
  <c r="I81"/>
  <c r="J81"/>
  <c r="K81"/>
  <c r="L81"/>
  <c r="M81"/>
  <c r="P81"/>
  <c r="R81"/>
  <c r="S81"/>
  <c r="T81"/>
  <c r="V81"/>
  <c r="G82"/>
  <c r="H82"/>
  <c r="I82"/>
  <c r="J82"/>
  <c r="K82"/>
  <c r="L82"/>
  <c r="M82"/>
  <c r="P82"/>
  <c r="R82"/>
  <c r="S82"/>
  <c r="T82"/>
  <c r="V82"/>
  <c r="G83"/>
  <c r="H83"/>
  <c r="I83"/>
  <c r="J83"/>
  <c r="K83"/>
  <c r="L83"/>
  <c r="M83"/>
  <c r="P83"/>
  <c r="R83"/>
  <c r="S83"/>
  <c r="T83"/>
  <c r="V83"/>
  <c r="G84"/>
  <c r="H84"/>
  <c r="I84"/>
  <c r="J84"/>
  <c r="K84"/>
  <c r="L84"/>
  <c r="M84"/>
  <c r="P84"/>
  <c r="R84"/>
  <c r="S84"/>
  <c r="T84"/>
  <c r="V84"/>
  <c r="E84"/>
  <c r="AC84"/>
  <c r="E83"/>
  <c r="AC83"/>
  <c r="E82"/>
  <c r="AC82"/>
  <c r="E81"/>
  <c r="AC81"/>
  <c r="E80"/>
  <c r="AC80"/>
  <c r="E79"/>
  <c r="AC79"/>
  <c r="E78"/>
  <c r="AC78"/>
  <c r="E77"/>
  <c r="AC77"/>
  <c r="E76"/>
  <c r="AC76"/>
  <c r="E75"/>
  <c r="AC75"/>
  <c r="E74"/>
  <c r="AC74"/>
  <c r="E73"/>
  <c r="AC73"/>
  <c r="E72"/>
  <c r="AC72"/>
  <c r="E71"/>
  <c r="AC71"/>
  <c r="E70"/>
  <c r="AC70"/>
  <c r="E69"/>
  <c r="AC69"/>
  <c r="E68"/>
  <c r="AC68"/>
  <c r="E67"/>
  <c r="AC67"/>
  <c r="E66"/>
  <c r="AC66"/>
  <c r="E65"/>
  <c r="AC65"/>
  <c r="E64"/>
  <c r="AC64"/>
  <c r="E63"/>
  <c r="AC63"/>
  <c r="E62"/>
  <c r="AC62"/>
  <c r="E61"/>
  <c r="AC61"/>
  <c r="E60"/>
  <c r="AC60"/>
  <c r="E59"/>
  <c r="AC59"/>
  <c r="E58"/>
  <c r="AC58"/>
  <c r="E57"/>
  <c r="AC57"/>
  <c r="E56"/>
  <c r="AC56"/>
  <c r="E55"/>
  <c r="AC55"/>
  <c r="E54"/>
  <c r="AC54"/>
  <c r="E53"/>
  <c r="AC53"/>
  <c r="E52"/>
  <c r="AC52"/>
  <c r="E51"/>
  <c r="AC51"/>
  <c r="E50"/>
  <c r="AC50"/>
  <c r="AC85" s="1"/>
  <c r="F84"/>
  <c r="F83"/>
  <c r="F82"/>
  <c r="F81"/>
  <c r="W81" s="1"/>
  <c r="F80"/>
  <c r="F79"/>
  <c r="F78"/>
  <c r="F77"/>
  <c r="W77" s="1"/>
  <c r="F76"/>
  <c r="F75"/>
  <c r="F74"/>
  <c r="F73"/>
  <c r="W73" s="1"/>
  <c r="F72"/>
  <c r="F71"/>
  <c r="F70"/>
  <c r="F69"/>
  <c r="F68"/>
  <c r="F67"/>
  <c r="F66"/>
  <c r="F65"/>
  <c r="W65" s="1"/>
  <c r="F64"/>
  <c r="F63"/>
  <c r="F62"/>
  <c r="F61"/>
  <c r="W61" s="1"/>
  <c r="F60"/>
  <c r="F59"/>
  <c r="F58"/>
  <c r="W58" s="1"/>
  <c r="F57"/>
  <c r="F56"/>
  <c r="F55"/>
  <c r="F54"/>
  <c r="F53"/>
  <c r="F52"/>
  <c r="F51"/>
  <c r="F50"/>
  <c r="W50" s="1"/>
  <c r="AB9"/>
  <c r="AE9" s="1"/>
  <c r="W9"/>
  <c r="AD9"/>
  <c r="AC9"/>
  <c r="AC11"/>
  <c r="AP25"/>
  <c r="AP26"/>
  <c r="AP27"/>
  <c r="AP28"/>
  <c r="AP29"/>
  <c r="AP30"/>
  <c r="AB71"/>
  <c r="AE71" s="1"/>
  <c r="AB67"/>
  <c r="AB27"/>
  <c r="AE27"/>
  <c r="AB63"/>
  <c r="AE63"/>
  <c r="AB59"/>
  <c r="AE59"/>
  <c r="AB55"/>
  <c r="AE55" s="1"/>
  <c r="AB51"/>
  <c r="AE51"/>
  <c r="AC44"/>
  <c r="AC40"/>
  <c r="AC36"/>
  <c r="AC32"/>
  <c r="AC28"/>
  <c r="AC24"/>
  <c r="AC20"/>
  <c r="AC16"/>
  <c r="AC12"/>
  <c r="AB15"/>
  <c r="AE15"/>
  <c r="AE56"/>
  <c r="AB81"/>
  <c r="AB77"/>
  <c r="AE77"/>
  <c r="AB73"/>
  <c r="AB33"/>
  <c r="AE33"/>
  <c r="AB69"/>
  <c r="AB29" s="1"/>
  <c r="AE29" s="1"/>
  <c r="AB65"/>
  <c r="AB25"/>
  <c r="AE25" s="1"/>
  <c r="AB61"/>
  <c r="AE61"/>
  <c r="AB57"/>
  <c r="AB17" s="1"/>
  <c r="AE17" s="1"/>
  <c r="AB79"/>
  <c r="AB39"/>
  <c r="AE39" s="1"/>
  <c r="AB83"/>
  <c r="AB43"/>
  <c r="AE43"/>
  <c r="AC10"/>
  <c r="AC41"/>
  <c r="AC37"/>
  <c r="AC33"/>
  <c r="AC29"/>
  <c r="AC25"/>
  <c r="AC21"/>
  <c r="AC17"/>
  <c r="AC13"/>
  <c r="AB40"/>
  <c r="AE40"/>
  <c r="AC42"/>
  <c r="AC38"/>
  <c r="AC34"/>
  <c r="AC30"/>
  <c r="AC26"/>
  <c r="AC22"/>
  <c r="AC18"/>
  <c r="AC14"/>
  <c r="AC43"/>
  <c r="AC39"/>
  <c r="AC35"/>
  <c r="AC31"/>
  <c r="AC27"/>
  <c r="AC23"/>
  <c r="AC19"/>
  <c r="AC15"/>
  <c r="T85"/>
  <c r="T45" s="1"/>
  <c r="AB11"/>
  <c r="AE11"/>
  <c r="AB53"/>
  <c r="AB13"/>
  <c r="AE13" s="1"/>
  <c r="G85"/>
  <c r="G45" s="1"/>
  <c r="AB50"/>
  <c r="I85"/>
  <c r="I45" s="1"/>
  <c r="AB75"/>
  <c r="AE75"/>
  <c r="AA85"/>
  <c r="AA45" s="1"/>
  <c r="Y85"/>
  <c r="Y45" s="1"/>
  <c r="AB31"/>
  <c r="AE31" s="1"/>
  <c r="AB19"/>
  <c r="AE19" s="1"/>
  <c r="AB35"/>
  <c r="AE35" s="1"/>
  <c r="AE83"/>
  <c r="AE65"/>
  <c r="AE81"/>
  <c r="AB41"/>
  <c r="AE41"/>
  <c r="AB37"/>
  <c r="AE37"/>
  <c r="AE73"/>
  <c r="AE53"/>
  <c r="AB42"/>
  <c r="AE42"/>
  <c r="AB38"/>
  <c r="AE38"/>
  <c r="AE84"/>
  <c r="AB30"/>
  <c r="AE30"/>
  <c r="AE70"/>
  <c r="AB36"/>
  <c r="AE36" s="1"/>
  <c r="AE76"/>
  <c r="AB21"/>
  <c r="AE21" s="1"/>
  <c r="AB10"/>
  <c r="AE10" s="1"/>
  <c r="AE67"/>
  <c r="K85"/>
  <c r="K45" s="1"/>
  <c r="W54"/>
  <c r="W14" s="1"/>
  <c r="AD14" s="1"/>
  <c r="W52"/>
  <c r="AD52" s="1"/>
  <c r="W60"/>
  <c r="W20" s="1"/>
  <c r="AD20" s="1"/>
  <c r="N85"/>
  <c r="N45" s="1"/>
  <c r="AE79"/>
  <c r="AE50"/>
  <c r="AB23"/>
  <c r="AE23"/>
  <c r="E85"/>
  <c r="E45"/>
  <c r="R85"/>
  <c r="R45" s="1"/>
  <c r="O85"/>
  <c r="O45" s="1"/>
  <c r="V85"/>
  <c r="V45" s="1"/>
  <c r="AF9"/>
  <c r="W84"/>
  <c r="AD84" s="1"/>
  <c r="AF84" s="1"/>
  <c r="AF44" s="1"/>
  <c r="AG44" s="1"/>
  <c r="W64"/>
  <c r="W24" s="1"/>
  <c r="AD24" s="1"/>
  <c r="W55"/>
  <c r="W15" s="1"/>
  <c r="AD15" s="1"/>
  <c r="AD54"/>
  <c r="W75"/>
  <c r="AD75" s="1"/>
  <c r="AF75" s="1"/>
  <c r="AF35" s="1"/>
  <c r="AG35" s="1"/>
  <c r="J85"/>
  <c r="J45" s="1"/>
  <c r="W44"/>
  <c r="AD44" s="1"/>
  <c r="AB32"/>
  <c r="AE32" s="1"/>
  <c r="AE72"/>
  <c r="AT12"/>
  <c r="BE81"/>
  <c r="AT13" s="1"/>
  <c r="W25" l="1"/>
  <c r="AD25" s="1"/>
  <c r="AD65"/>
  <c r="AB14"/>
  <c r="AE14" s="1"/>
  <c r="AE54"/>
  <c r="AE62"/>
  <c r="AB22"/>
  <c r="AE22" s="1"/>
  <c r="AS12"/>
  <c r="BD81"/>
  <c r="AS13" s="1"/>
  <c r="AE74"/>
  <c r="AB34"/>
  <c r="AE34" s="1"/>
  <c r="AB12"/>
  <c r="AE12" s="1"/>
  <c r="AB85"/>
  <c r="AE52"/>
  <c r="AE66"/>
  <c r="AB26"/>
  <c r="AE26" s="1"/>
  <c r="AE58"/>
  <c r="AB18"/>
  <c r="AE18" s="1"/>
  <c r="AR12"/>
  <c r="BC81"/>
  <c r="AR13" s="1"/>
  <c r="AB28"/>
  <c r="AE28" s="1"/>
  <c r="AE68"/>
  <c r="AE85" s="1"/>
  <c r="AE45" s="1"/>
  <c r="AB24"/>
  <c r="AE24" s="1"/>
  <c r="AE64"/>
  <c r="AE60"/>
  <c r="AB20"/>
  <c r="AE20" s="1"/>
  <c r="BB81"/>
  <c r="AQ13" s="1"/>
  <c r="AQ12"/>
  <c r="AF52"/>
  <c r="AF12" s="1"/>
  <c r="AG12" s="1"/>
  <c r="AE69"/>
  <c r="AF54"/>
  <c r="AF14" s="1"/>
  <c r="AG14" s="1"/>
  <c r="AC45"/>
  <c r="W83"/>
  <c r="W80"/>
  <c r="AD80" s="1"/>
  <c r="W78"/>
  <c r="W38" s="1"/>
  <c r="AD38" s="1"/>
  <c r="W76"/>
  <c r="W36" s="1"/>
  <c r="AD36" s="1"/>
  <c r="W74"/>
  <c r="W72"/>
  <c r="W32" s="1"/>
  <c r="AD32" s="1"/>
  <c r="W71"/>
  <c r="W31" s="1"/>
  <c r="AD31" s="1"/>
  <c r="W70"/>
  <c r="W30" s="1"/>
  <c r="AD30" s="1"/>
  <c r="W67"/>
  <c r="W66"/>
  <c r="W26" s="1"/>
  <c r="AD26" s="1"/>
  <c r="W63"/>
  <c r="W23" s="1"/>
  <c r="AD23" s="1"/>
  <c r="W62"/>
  <c r="W59"/>
  <c r="W56"/>
  <c r="W16" s="1"/>
  <c r="AD16" s="1"/>
  <c r="W51"/>
  <c r="W11" s="1"/>
  <c r="AD11" s="1"/>
  <c r="S85"/>
  <c r="S45" s="1"/>
  <c r="L85"/>
  <c r="L45" s="1"/>
  <c r="H85"/>
  <c r="H45" s="1"/>
  <c r="U85"/>
  <c r="U45" s="1"/>
  <c r="Q85"/>
  <c r="Q45" s="1"/>
  <c r="AE57"/>
  <c r="W21"/>
  <c r="AD21" s="1"/>
  <c r="AD61"/>
  <c r="AF61" s="1"/>
  <c r="AF21" s="1"/>
  <c r="AG21" s="1"/>
  <c r="W33"/>
  <c r="AD33" s="1"/>
  <c r="AD73"/>
  <c r="AD77"/>
  <c r="AF77" s="1"/>
  <c r="AF37" s="1"/>
  <c r="AG37" s="1"/>
  <c r="W37"/>
  <c r="AD37" s="1"/>
  <c r="AF81"/>
  <c r="AF41" s="1"/>
  <c r="AG41" s="1"/>
  <c r="AD81"/>
  <c r="W41"/>
  <c r="AD41" s="1"/>
  <c r="W34"/>
  <c r="AD34" s="1"/>
  <c r="AD74"/>
  <c r="AD70"/>
  <c r="AD66"/>
  <c r="AF66" s="1"/>
  <c r="AF26" s="1"/>
  <c r="AG26" s="1"/>
  <c r="W22"/>
  <c r="AD22" s="1"/>
  <c r="AD62"/>
  <c r="AF62" s="1"/>
  <c r="AF22" s="1"/>
  <c r="AG22" s="1"/>
  <c r="W19"/>
  <c r="AD19" s="1"/>
  <c r="AD59"/>
  <c r="AF59" s="1"/>
  <c r="AF19" s="1"/>
  <c r="AG19" s="1"/>
  <c r="W10"/>
  <c r="AD10" s="1"/>
  <c r="AD50"/>
  <c r="W18"/>
  <c r="AD18" s="1"/>
  <c r="AD58"/>
  <c r="AF58" s="1"/>
  <c r="AF18" s="1"/>
  <c r="AG18" s="1"/>
  <c r="W43"/>
  <c r="AD43" s="1"/>
  <c r="AF83"/>
  <c r="AF43" s="1"/>
  <c r="AG43" s="1"/>
  <c r="AD83"/>
  <c r="W40"/>
  <c r="AD40" s="1"/>
  <c r="AD71"/>
  <c r="AD67"/>
  <c r="AF67" s="1"/>
  <c r="AF27" s="1"/>
  <c r="AG27" s="1"/>
  <c r="W27"/>
  <c r="AD27" s="1"/>
  <c r="AD56"/>
  <c r="F85"/>
  <c r="F45" s="1"/>
  <c r="AF73"/>
  <c r="AF33" s="1"/>
  <c r="AG33" s="1"/>
  <c r="AF70"/>
  <c r="AF30" s="1"/>
  <c r="AG30" s="1"/>
  <c r="W82"/>
  <c r="AP8"/>
  <c r="AQ8" s="1"/>
  <c r="AQ25" s="1"/>
  <c r="AF50"/>
  <c r="AF10" s="1"/>
  <c r="AG10" s="1"/>
  <c r="AD55"/>
  <c r="AF55" s="1"/>
  <c r="AF15" s="1"/>
  <c r="AG15" s="1"/>
  <c r="AD64"/>
  <c r="AD60"/>
  <c r="AF60" s="1"/>
  <c r="AF20" s="1"/>
  <c r="AG20" s="1"/>
  <c r="W69"/>
  <c r="W12"/>
  <c r="AD12" s="1"/>
  <c r="W53"/>
  <c r="W13" s="1"/>
  <c r="AD13" s="1"/>
  <c r="W57"/>
  <c r="W68"/>
  <c r="AD68" s="1"/>
  <c r="AF68" s="1"/>
  <c r="AF28" s="1"/>
  <c r="AG28" s="1"/>
  <c r="M85"/>
  <c r="M45" s="1"/>
  <c r="W79"/>
  <c r="P85"/>
  <c r="P45" s="1"/>
  <c r="AP6"/>
  <c r="AQ6" s="1"/>
  <c r="AQ27" s="1"/>
  <c r="AP4"/>
  <c r="AQ4" s="1"/>
  <c r="AQ29" s="1"/>
  <c r="AP3"/>
  <c r="AQ3" s="1"/>
  <c r="AQ30" s="1"/>
  <c r="AD53"/>
  <c r="W28"/>
  <c r="AD28" s="1"/>
  <c r="AD79"/>
  <c r="W39"/>
  <c r="AD39" s="1"/>
  <c r="W42"/>
  <c r="AD42" s="1"/>
  <c r="AF56"/>
  <c r="AF16" s="1"/>
  <c r="AG16" s="1"/>
  <c r="AD76"/>
  <c r="AF76" s="1"/>
  <c r="AF36" s="1"/>
  <c r="AG36" s="1"/>
  <c r="AP5"/>
  <c r="AQ5" s="1"/>
  <c r="AQ28" s="1"/>
  <c r="AF74"/>
  <c r="AF34" s="1"/>
  <c r="AG34" s="1"/>
  <c r="W35"/>
  <c r="AD35" s="1"/>
  <c r="AF65"/>
  <c r="AF25" s="1"/>
  <c r="AG25" s="1"/>
  <c r="AH45"/>
  <c r="AF80" l="1"/>
  <c r="AF40" s="1"/>
  <c r="AG40" s="1"/>
  <c r="AD72"/>
  <c r="AF72" s="1"/>
  <c r="AF32" s="1"/>
  <c r="AG32" s="1"/>
  <c r="AF71"/>
  <c r="AF31" s="1"/>
  <c r="AG31" s="1"/>
  <c r="AD57"/>
  <c r="AF57" s="1"/>
  <c r="AF17" s="1"/>
  <c r="AG17" s="1"/>
  <c r="AD51"/>
  <c r="AF51" s="1"/>
  <c r="AF11" s="1"/>
  <c r="AG11" s="1"/>
  <c r="AD78"/>
  <c r="AF78" s="1"/>
  <c r="AF38" s="1"/>
  <c r="AG38" s="1"/>
  <c r="AD63"/>
  <c r="AF63" s="1"/>
  <c r="AF23" s="1"/>
  <c r="AG23" s="1"/>
  <c r="AB45"/>
  <c r="W17"/>
  <c r="AD17" s="1"/>
  <c r="AF79"/>
  <c r="AF39" s="1"/>
  <c r="AG39" s="1"/>
  <c r="AF64"/>
  <c r="AF24" s="1"/>
  <c r="AG24" s="1"/>
  <c r="AD69"/>
  <c r="AF69" s="1"/>
  <c r="AF29" s="1"/>
  <c r="AG29" s="1"/>
  <c r="W29"/>
  <c r="AD29" s="1"/>
  <c r="W85"/>
  <c r="AD82"/>
  <c r="AF82" s="1"/>
  <c r="AF42" s="1"/>
  <c r="AG42" s="1"/>
  <c r="AF53"/>
  <c r="AF13" s="1"/>
  <c r="AG13" s="1"/>
  <c r="AR3"/>
  <c r="W45" l="1"/>
  <c r="AD85"/>
  <c r="AD45" s="1"/>
  <c r="AF85" l="1"/>
  <c r="AF45" s="1"/>
</calcChain>
</file>

<file path=xl/sharedStrings.xml><?xml version="1.0" encoding="utf-8"?>
<sst xmlns="http://schemas.openxmlformats.org/spreadsheetml/2006/main" count="64" uniqueCount="52">
  <si>
    <t>Klasse:</t>
  </si>
  <si>
    <t>Benotung</t>
  </si>
  <si>
    <t>Anzahl</t>
  </si>
  <si>
    <t>-</t>
  </si>
  <si>
    <t>Summe</t>
  </si>
  <si>
    <t>AT</t>
  </si>
  <si>
    <t>Gesamtsumme</t>
  </si>
  <si>
    <t>Zensur</t>
  </si>
  <si>
    <t>Aufgabe:</t>
  </si>
  <si>
    <t>Mögliche Punkte:</t>
  </si>
  <si>
    <t>Durchschnittspunktzahl je Schüler/in</t>
  </si>
  <si>
    <t>WT</t>
  </si>
  <si>
    <t>rechnerisch</t>
  </si>
  <si>
    <t>Summe Unterzensuren</t>
  </si>
  <si>
    <t xml:space="preserve"> </t>
  </si>
  <si>
    <t>Schule:</t>
  </si>
  <si>
    <t>W1</t>
  </si>
  <si>
    <t>W2</t>
  </si>
  <si>
    <t>Mustermann</t>
  </si>
  <si>
    <t>Max</t>
  </si>
  <si>
    <t>Zeilen ohne Schülernamen müssen freigelassen werden.</t>
  </si>
  <si>
    <t>Nr.</t>
  </si>
  <si>
    <t>Wahlaufgabennummer</t>
  </si>
  <si>
    <t>Mittelwert</t>
  </si>
  <si>
    <t>durchschnittl. erreichte Punktzahl:</t>
  </si>
  <si>
    <t>Anzahl Schüler:</t>
  </si>
  <si>
    <t>worden, muss eine "0" eingetragen werden!</t>
  </si>
  <si>
    <t>Sind bei einer Aufgabe/Teilaufgabe keine Punkte errreicht</t>
  </si>
  <si>
    <t>Pflichtteil</t>
  </si>
  <si>
    <t>PT</t>
  </si>
  <si>
    <t>Wahlpflichtteil</t>
  </si>
  <si>
    <t>Wahlpflichtaufgabe:</t>
  </si>
  <si>
    <t>Allgemeiner Teil</t>
  </si>
  <si>
    <t>Prozent</t>
  </si>
  <si>
    <t>!</t>
  </si>
  <si>
    <t>bedeutet: "Eingabefehler"!</t>
  </si>
  <si>
    <t>Vorzensur</t>
  </si>
  <si>
    <t>Sek. I - Hauptschule 10 G-Kurs</t>
  </si>
  <si>
    <t>6a</t>
  </si>
  <si>
    <t>6b</t>
  </si>
  <si>
    <t>6c</t>
  </si>
  <si>
    <t>7a</t>
  </si>
  <si>
    <t>7b</t>
  </si>
  <si>
    <t>7c</t>
  </si>
  <si>
    <t>1a</t>
  </si>
  <si>
    <t>1b</t>
  </si>
  <si>
    <t>1c</t>
  </si>
  <si>
    <t>1d</t>
  </si>
  <si>
    <t>Zentrale Abschlussprüfung 2014/2015</t>
  </si>
  <si>
    <r>
      <t xml:space="preserve">Mathematik, 18.06.2015 </t>
    </r>
    <r>
      <rPr>
        <b/>
        <sz val="12"/>
        <color indexed="10"/>
        <rFont val="Arial"/>
        <family val="2"/>
      </rPr>
      <t>(Nachschreibtermin)</t>
    </r>
  </si>
  <si>
    <t>Statistik der Wahlpflichtaufgaben</t>
  </si>
  <si>
    <t>Version 3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</si>
</sst>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/>
    <xf numFmtId="0" fontId="2" fillId="4" borderId="13" xfId="0" applyFont="1" applyFill="1" applyBorder="1"/>
    <xf numFmtId="0" fontId="0" fillId="2" borderId="13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2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0" fontId="4" fillId="0" borderId="8" xfId="1" applyNumberFormat="1" applyFont="1" applyBorder="1" applyAlignment="1">
      <alignment horizontal="center"/>
    </xf>
    <xf numFmtId="10" fontId="4" fillId="0" borderId="14" xfId="1" applyNumberFormat="1" applyFont="1" applyBorder="1" applyAlignment="1">
      <alignment horizontal="center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4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2" fillId="2" borderId="29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7" fillId="7" borderId="36" xfId="0" applyFont="1" applyFill="1" applyBorder="1"/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2" fillId="7" borderId="39" xfId="0" applyFont="1" applyFill="1" applyBorder="1"/>
    <xf numFmtId="0" fontId="10" fillId="7" borderId="22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7" borderId="5" xfId="0" applyFont="1" applyFill="1" applyBorder="1"/>
    <xf numFmtId="0" fontId="17" fillId="0" borderId="0" xfId="0" applyFont="1" applyAlignment="1" applyProtection="1">
      <alignment horizontal="center"/>
    </xf>
    <xf numFmtId="0" fontId="15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53" xfId="2" applyFont="1" applyFill="1" applyBorder="1" applyAlignment="1" applyProtection="1">
      <alignment horizontal="center"/>
      <protection locked="0"/>
    </xf>
    <xf numFmtId="0" fontId="2" fillId="0" borderId="54" xfId="2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4" fillId="0" borderId="26" xfId="0" applyNumberFormat="1" applyFont="1" applyBorder="1" applyAlignment="1" applyProtection="1">
      <alignment horizontal="center" vertical="center"/>
    </xf>
    <xf numFmtId="165" fontId="14" fillId="0" borderId="23" xfId="0" applyNumberFormat="1" applyFont="1" applyBorder="1" applyAlignment="1" applyProtection="1">
      <alignment horizontal="center" vertical="center"/>
    </xf>
    <xf numFmtId="165" fontId="14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7" fillId="7" borderId="5" xfId="0" applyFont="1" applyFill="1" applyBorder="1" applyAlignment="1">
      <alignment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8" borderId="45" xfId="0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 applyProtection="1">
      <alignment horizontal="center"/>
    </xf>
    <xf numFmtId="165" fontId="2" fillId="0" borderId="5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7" xfId="0" applyNumberFormat="1" applyFont="1" applyBorder="1"/>
    <xf numFmtId="0" fontId="3" fillId="7" borderId="39" xfId="0" applyFont="1" applyFill="1" applyBorder="1"/>
    <xf numFmtId="0" fontId="0" fillId="0" borderId="5" xfId="0" applyBorder="1"/>
    <xf numFmtId="0" fontId="0" fillId="0" borderId="6" xfId="0" applyBorder="1"/>
    <xf numFmtId="0" fontId="0" fillId="0" borderId="57" xfId="0" applyBorder="1"/>
    <xf numFmtId="0" fontId="2" fillId="2" borderId="4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2" xfId="0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6" fillId="0" borderId="58" xfId="0" applyFont="1" applyFill="1" applyBorder="1" applyAlignment="1">
      <alignment horizontal="center" textRotation="90"/>
    </xf>
    <xf numFmtId="0" fontId="16" fillId="0" borderId="59" xfId="0" applyFont="1" applyFill="1" applyBorder="1" applyAlignment="1">
      <alignment horizontal="center" textRotation="90"/>
    </xf>
    <xf numFmtId="0" fontId="16" fillId="0" borderId="60" xfId="0" applyFont="1" applyFill="1" applyBorder="1" applyAlignment="1">
      <alignment horizontal="center" textRotation="90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49" xfId="0" applyNumberFormat="1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textRotation="90"/>
    </xf>
    <xf numFmtId="0" fontId="14" fillId="4" borderId="46" xfId="0" applyFont="1" applyFill="1" applyBorder="1" applyAlignment="1">
      <alignment horizontal="center" textRotation="90"/>
    </xf>
    <xf numFmtId="0" fontId="14" fillId="4" borderId="50" xfId="0" applyFont="1" applyFill="1" applyBorder="1" applyAlignment="1">
      <alignment horizontal="center" textRotation="90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3">
    <cellStyle name="Prozent" xfId="1" builtinId="5"/>
    <cellStyle name="Standard" xfId="0" builtinId="0"/>
    <cellStyle name="Standard_AA-MA Klasse 10b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403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HS10-G NT'!$AQ$25:$AQ$30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1212928"/>
        <c:axId val="101847040"/>
      </c:barChart>
      <c:catAx>
        <c:axId val="101212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Zensuren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47040"/>
        <c:crosses val="autoZero"/>
        <c:auto val="1"/>
        <c:lblAlgn val="ctr"/>
        <c:lblOffset val="100"/>
        <c:tickLblSkip val="1"/>
        <c:tickMarkSkip val="1"/>
      </c:catAx>
      <c:valAx>
        <c:axId val="10184704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0968E-2"/>
              <c:y val="0.3964115025250849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2129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152400</xdr:colOff>
      <xdr:row>13</xdr:row>
      <xdr:rowOff>114300</xdr:rowOff>
    </xdr:from>
    <xdr:to>
      <xdr:col>46</xdr:col>
      <xdr:colOff>0</xdr:colOff>
      <xdr:row>44</xdr:row>
      <xdr:rowOff>142875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5"/>
  <sheetViews>
    <sheetView showGridLines="0" showRowColHeaders="0" tabSelected="1" zoomScale="80" zoomScaleNormal="80" zoomScaleSheetLayoutView="75" workbookViewId="0">
      <pane xSplit="3" ySplit="9" topLeftCell="D10" activePane="bottomRight" state="frozenSplit"/>
      <selection pane="topRight" activeCell="D7" sqref="D7"/>
      <selection pane="bottomLeft" activeCell="A14" sqref="A14"/>
      <selection pane="bottomRight" activeCell="B5" sqref="B5:C5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6.7109375" style="82" customWidth="1"/>
    <col min="5" max="5" width="17.42578125" customWidth="1"/>
    <col min="6" max="22" width="4.28515625" customWidth="1"/>
    <col min="23" max="23" width="8.140625" bestFit="1" customWidth="1"/>
    <col min="24" max="27" width="5.28515625" customWidth="1"/>
    <col min="28" max="28" width="8.85546875" bestFit="1" customWidth="1"/>
    <col min="29" max="30" width="5.7109375" customWidth="1"/>
    <col min="31" max="31" width="5.7109375" bestFit="1" customWidth="1"/>
    <col min="32" max="32" width="16.5703125" bestFit="1" customWidth="1"/>
    <col min="33" max="33" width="14.5703125" hidden="1" customWidth="1"/>
    <col min="34" max="34" width="8.42578125" bestFit="1" customWidth="1"/>
    <col min="35" max="35" width="2.28515625" customWidth="1"/>
    <col min="36" max="40" width="4" customWidth="1"/>
    <col min="41" max="41" width="5.140625" customWidth="1"/>
    <col min="42" max="45" width="10.28515625" customWidth="1"/>
    <col min="46" max="46" width="9.85546875" customWidth="1"/>
    <col min="52" max="57" width="11.42578125" style="1" hidden="1" customWidth="1"/>
  </cols>
  <sheetData>
    <row r="1" spans="1:57" ht="16.5" thickBot="1">
      <c r="A1" s="71" t="s">
        <v>48</v>
      </c>
      <c r="B1" s="72"/>
      <c r="C1" s="73"/>
      <c r="D1" s="85"/>
      <c r="X1" s="157" t="s">
        <v>22</v>
      </c>
      <c r="Z1" s="157" t="s">
        <v>22</v>
      </c>
    </row>
    <row r="2" spans="1:57" ht="16.5" customHeight="1" thickBot="1">
      <c r="A2" s="74" t="s">
        <v>37</v>
      </c>
      <c r="B2" s="75"/>
      <c r="C2" s="76"/>
      <c r="D2" s="86"/>
      <c r="F2" s="160" t="s">
        <v>27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X2" s="158"/>
      <c r="Z2" s="158"/>
      <c r="AJ2" s="154" t="s">
        <v>1</v>
      </c>
      <c r="AK2" s="155"/>
      <c r="AL2" s="155"/>
      <c r="AM2" s="155"/>
      <c r="AN2" s="156"/>
      <c r="AO2" s="2"/>
      <c r="AP2" s="63" t="s">
        <v>2</v>
      </c>
      <c r="AQ2" s="63" t="s">
        <v>33</v>
      </c>
      <c r="AR2" s="152" t="s">
        <v>13</v>
      </c>
      <c r="AS2" s="153"/>
    </row>
    <row r="3" spans="1:57" ht="15.75" customHeight="1" thickBot="1">
      <c r="A3" s="103" t="s">
        <v>49</v>
      </c>
      <c r="B3" s="77"/>
      <c r="C3" s="78"/>
      <c r="D3" s="85"/>
      <c r="F3" s="163" t="s">
        <v>26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X3" s="158"/>
      <c r="Z3" s="158"/>
      <c r="AF3" s="122" t="s">
        <v>51</v>
      </c>
      <c r="AJ3" s="3">
        <v>20</v>
      </c>
      <c r="AK3" s="4" t="s">
        <v>3</v>
      </c>
      <c r="AL3" s="4">
        <v>0</v>
      </c>
      <c r="AM3" s="4"/>
      <c r="AN3" s="5">
        <v>6</v>
      </c>
      <c r="AO3" s="6"/>
      <c r="AP3" s="7">
        <f t="shared" ref="AP3:AP8" si="0">COUNTIF(zensur,AN3)</f>
        <v>0</v>
      </c>
      <c r="AQ3" s="8">
        <f t="shared" ref="AQ3:AQ8" si="1">IF(AP3=0,0,AP3/SUM($AP$3:$AP$8))</f>
        <v>0</v>
      </c>
      <c r="AR3" s="148">
        <f>AQ3+AQ4</f>
        <v>0</v>
      </c>
      <c r="AS3" s="149"/>
    </row>
    <row r="4" spans="1:57" ht="15.75" customHeight="1" thickBot="1">
      <c r="A4" s="116"/>
      <c r="B4" s="117"/>
      <c r="C4" s="118"/>
      <c r="D4" s="132" t="s">
        <v>36</v>
      </c>
      <c r="F4" s="135" t="s">
        <v>20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7"/>
      <c r="X4" s="158"/>
      <c r="Z4" s="158"/>
      <c r="AJ4" s="9">
        <v>41</v>
      </c>
      <c r="AK4" s="10" t="s">
        <v>3</v>
      </c>
      <c r="AL4" s="10">
        <v>21</v>
      </c>
      <c r="AM4" s="10"/>
      <c r="AN4" s="11">
        <v>5</v>
      </c>
      <c r="AO4" s="6"/>
      <c r="AP4" s="12">
        <f t="shared" si="0"/>
        <v>0</v>
      </c>
      <c r="AQ4" s="45">
        <f t="shared" si="1"/>
        <v>0</v>
      </c>
      <c r="AR4" s="150"/>
      <c r="AS4" s="151"/>
    </row>
    <row r="5" spans="1:57" ht="15.75" customHeight="1">
      <c r="A5" s="115" t="s">
        <v>15</v>
      </c>
      <c r="B5" s="129"/>
      <c r="C5" s="129"/>
      <c r="D5" s="133"/>
      <c r="X5" s="158"/>
      <c r="Z5" s="158"/>
      <c r="AJ5" s="9">
        <v>52</v>
      </c>
      <c r="AK5" s="10" t="s">
        <v>3</v>
      </c>
      <c r="AL5" s="10">
        <v>42</v>
      </c>
      <c r="AM5" s="10"/>
      <c r="AN5" s="11">
        <v>4</v>
      </c>
      <c r="AO5" s="6"/>
      <c r="AP5" s="12">
        <f t="shared" si="0"/>
        <v>0</v>
      </c>
      <c r="AQ5" s="45">
        <f t="shared" si="1"/>
        <v>0</v>
      </c>
    </row>
    <row r="6" spans="1:57" ht="18" customHeight="1" thickBot="1">
      <c r="A6" s="79" t="s">
        <v>0</v>
      </c>
      <c r="B6" s="50"/>
      <c r="C6" s="91"/>
      <c r="D6" s="133"/>
      <c r="F6" s="49"/>
      <c r="G6" s="49"/>
      <c r="X6" s="159"/>
      <c r="Z6" s="159"/>
      <c r="AJ6" s="9">
        <v>63</v>
      </c>
      <c r="AK6" s="10" t="s">
        <v>3</v>
      </c>
      <c r="AL6" s="10">
        <v>53</v>
      </c>
      <c r="AM6" s="10"/>
      <c r="AN6" s="11">
        <v>3</v>
      </c>
      <c r="AO6" s="18"/>
      <c r="AP6" s="12">
        <f t="shared" si="0"/>
        <v>0</v>
      </c>
      <c r="AQ6" s="45">
        <f t="shared" si="1"/>
        <v>0</v>
      </c>
    </row>
    <row r="7" spans="1:57" ht="15.75" customHeight="1" thickBot="1">
      <c r="A7" s="70"/>
      <c r="B7" s="69"/>
      <c r="C7" s="69"/>
      <c r="D7" s="133"/>
      <c r="E7" s="68" t="s">
        <v>32</v>
      </c>
      <c r="F7" s="125" t="s">
        <v>28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4" t="s">
        <v>4</v>
      </c>
      <c r="X7" s="144" t="s">
        <v>30</v>
      </c>
      <c r="Y7" s="145"/>
      <c r="Z7" s="145"/>
      <c r="AA7" s="145"/>
      <c r="AB7" s="15" t="s">
        <v>4</v>
      </c>
      <c r="AC7" s="13" t="s">
        <v>5</v>
      </c>
      <c r="AD7" s="16" t="s">
        <v>29</v>
      </c>
      <c r="AE7" s="15" t="s">
        <v>11</v>
      </c>
      <c r="AF7" s="17" t="s">
        <v>6</v>
      </c>
      <c r="AG7" s="17"/>
      <c r="AH7" s="17" t="s">
        <v>7</v>
      </c>
      <c r="AJ7" s="9">
        <v>74</v>
      </c>
      <c r="AK7" s="10" t="s">
        <v>3</v>
      </c>
      <c r="AL7" s="10">
        <v>64</v>
      </c>
      <c r="AM7" s="10"/>
      <c r="AN7" s="11">
        <v>2</v>
      </c>
      <c r="AO7" s="18"/>
      <c r="AP7" s="12">
        <f t="shared" si="0"/>
        <v>0</v>
      </c>
      <c r="AQ7" s="45">
        <f t="shared" si="1"/>
        <v>0</v>
      </c>
    </row>
    <row r="8" spans="1:57" ht="15.75" customHeight="1" thickBot="1">
      <c r="A8" s="127" t="s">
        <v>8</v>
      </c>
      <c r="B8" s="128"/>
      <c r="C8" s="128"/>
      <c r="D8" s="133"/>
      <c r="E8" s="120" t="s">
        <v>4</v>
      </c>
      <c r="F8" s="19" t="s">
        <v>44</v>
      </c>
      <c r="G8" s="20" t="s">
        <v>45</v>
      </c>
      <c r="H8" s="20" t="s">
        <v>46</v>
      </c>
      <c r="I8" s="20" t="s">
        <v>47</v>
      </c>
      <c r="J8" s="20">
        <v>2</v>
      </c>
      <c r="K8" s="20">
        <v>3</v>
      </c>
      <c r="L8" s="20">
        <v>4</v>
      </c>
      <c r="M8" s="20">
        <v>5</v>
      </c>
      <c r="N8" s="20" t="s">
        <v>38</v>
      </c>
      <c r="O8" s="20" t="s">
        <v>39</v>
      </c>
      <c r="P8" s="20" t="s">
        <v>40</v>
      </c>
      <c r="Q8" s="20" t="s">
        <v>41</v>
      </c>
      <c r="R8" s="20" t="s">
        <v>42</v>
      </c>
      <c r="S8" s="20" t="s">
        <v>43</v>
      </c>
      <c r="T8" s="20">
        <v>8</v>
      </c>
      <c r="U8" s="20">
        <v>9</v>
      </c>
      <c r="V8" s="20">
        <v>10</v>
      </c>
      <c r="W8" s="21"/>
      <c r="X8" s="146" t="s">
        <v>16</v>
      </c>
      <c r="Y8" s="147"/>
      <c r="Z8" s="146" t="s">
        <v>17</v>
      </c>
      <c r="AA8" s="147"/>
      <c r="AB8" s="22"/>
      <c r="AC8" s="23"/>
      <c r="AD8" s="24"/>
      <c r="AE8" s="25"/>
      <c r="AF8" s="26"/>
      <c r="AG8" s="26"/>
      <c r="AH8" s="26"/>
      <c r="AJ8" s="35">
        <v>84</v>
      </c>
      <c r="AK8" s="36" t="s">
        <v>3</v>
      </c>
      <c r="AL8" s="36">
        <v>75</v>
      </c>
      <c r="AM8" s="36"/>
      <c r="AN8" s="37">
        <v>1</v>
      </c>
      <c r="AO8" s="18"/>
      <c r="AP8" s="38">
        <f t="shared" si="0"/>
        <v>0</v>
      </c>
      <c r="AQ8" s="46">
        <f t="shared" si="1"/>
        <v>0</v>
      </c>
      <c r="BB8" s="1">
        <f>Y9</f>
        <v>10</v>
      </c>
      <c r="BC8" s="1">
        <f>Y9</f>
        <v>10</v>
      </c>
      <c r="BD8" s="1">
        <f>Y9</f>
        <v>10</v>
      </c>
      <c r="BE8" s="1">
        <f>Y9</f>
        <v>10</v>
      </c>
    </row>
    <row r="9" spans="1:57" ht="15.75" customHeight="1" thickBot="1">
      <c r="A9" s="130" t="s">
        <v>9</v>
      </c>
      <c r="B9" s="131"/>
      <c r="C9" s="131"/>
      <c r="D9" s="134"/>
      <c r="E9" s="119">
        <v>28</v>
      </c>
      <c r="F9" s="28">
        <v>1</v>
      </c>
      <c r="G9" s="29">
        <v>1</v>
      </c>
      <c r="H9" s="29">
        <v>1</v>
      </c>
      <c r="I9" s="29">
        <v>2</v>
      </c>
      <c r="J9" s="29">
        <v>3</v>
      </c>
      <c r="K9" s="29">
        <v>2</v>
      </c>
      <c r="L9" s="29">
        <v>3</v>
      </c>
      <c r="M9" s="29">
        <v>3</v>
      </c>
      <c r="N9" s="29">
        <v>1</v>
      </c>
      <c r="O9" s="29">
        <v>1</v>
      </c>
      <c r="P9" s="29">
        <v>3</v>
      </c>
      <c r="Q9" s="29">
        <v>2</v>
      </c>
      <c r="R9" s="29">
        <v>3</v>
      </c>
      <c r="S9" s="29">
        <v>1</v>
      </c>
      <c r="T9" s="29">
        <v>3</v>
      </c>
      <c r="U9" s="29">
        <v>2</v>
      </c>
      <c r="V9" s="29">
        <v>4</v>
      </c>
      <c r="W9" s="30">
        <f>SUM(F9:V9)</f>
        <v>36</v>
      </c>
      <c r="X9" s="31" t="s">
        <v>21</v>
      </c>
      <c r="Y9" s="54">
        <v>10</v>
      </c>
      <c r="Z9" s="31" t="s">
        <v>21</v>
      </c>
      <c r="AA9" s="32">
        <v>10</v>
      </c>
      <c r="AB9" s="33">
        <f>Y9+AA9</f>
        <v>20</v>
      </c>
      <c r="AC9" s="27">
        <f>E9</f>
        <v>28</v>
      </c>
      <c r="AD9" s="30">
        <f t="shared" ref="AD9:AD44" si="2">W9</f>
        <v>36</v>
      </c>
      <c r="AE9" s="33">
        <f t="shared" ref="AE9:AE44" si="3">AB9</f>
        <v>20</v>
      </c>
      <c r="AF9" s="34">
        <f>E9+W9+AB9</f>
        <v>84</v>
      </c>
      <c r="AG9" s="34" t="s">
        <v>12</v>
      </c>
      <c r="AH9" s="34"/>
      <c r="BB9" s="1">
        <v>1</v>
      </c>
      <c r="BC9" s="1">
        <v>2</v>
      </c>
      <c r="BD9" s="1">
        <v>3</v>
      </c>
      <c r="BE9" s="1">
        <v>4</v>
      </c>
    </row>
    <row r="10" spans="1:57" ht="15.75" customHeight="1" thickBot="1">
      <c r="A10" s="47">
        <v>1</v>
      </c>
      <c r="B10" s="43" t="s">
        <v>18</v>
      </c>
      <c r="C10" s="92" t="s">
        <v>19</v>
      </c>
      <c r="D10" s="87"/>
      <c r="E10" s="52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7"/>
      <c r="W10" s="98" t="str">
        <f t="shared" ref="W10:W44" si="4">IF(W50&gt;0,"!",IF(F10="","",SUM(F10:V10)))</f>
        <v/>
      </c>
      <c r="X10" s="51"/>
      <c r="Y10" s="67"/>
      <c r="Z10" s="51"/>
      <c r="AA10" s="67"/>
      <c r="AB10" s="98" t="str">
        <f t="shared" ref="AB10:AB44" si="5">IF(AB50&gt;0,"!",IF(AND(Y10="",AA10=""),"",Y10+AA10))</f>
        <v/>
      </c>
      <c r="AC10" s="98" t="str">
        <f t="shared" ref="AC10:AC44" si="6">IF(E10="","",IF(E10&gt;AC$9,"!",E10))</f>
        <v/>
      </c>
      <c r="AD10" s="98" t="str">
        <f t="shared" si="2"/>
        <v/>
      </c>
      <c r="AE10" s="98" t="str">
        <f t="shared" si="3"/>
        <v/>
      </c>
      <c r="AF10" s="99" t="str">
        <f t="shared" ref="AF10:AF44" si="7">IF(AF50&gt;0,"Eingabefehler",IF(AC10="","",SUM(AC10:AE10)))</f>
        <v/>
      </c>
      <c r="AG10" s="99" t="str">
        <f>IF(AF10="","",ROUND(AF10,0))</f>
        <v/>
      </c>
      <c r="AH10" s="100" t="str">
        <f t="shared" ref="AH10:AH44" si="8">IF(F10="","",IF(AF10="Eingabefehler","",IF(AF10="","",VLOOKUP(AG10,Benotung,3))))</f>
        <v/>
      </c>
      <c r="AJ10" s="166" t="s">
        <v>50</v>
      </c>
      <c r="AK10" s="167"/>
      <c r="AL10" s="167"/>
      <c r="AM10" s="167"/>
      <c r="AN10" s="167"/>
      <c r="AO10" s="167"/>
      <c r="AP10" s="167"/>
      <c r="AQ10" s="167"/>
      <c r="AR10" s="167"/>
      <c r="AS10" s="167"/>
      <c r="AT10" s="168"/>
      <c r="AZ10" s="1" t="s">
        <v>16</v>
      </c>
      <c r="BA10" s="1">
        <v>1</v>
      </c>
      <c r="BB10" s="1" t="str">
        <f>IF(BB$9=X10,IF(Y10&gt;BB$8,"EF",Y10),"")</f>
        <v/>
      </c>
      <c r="BC10" s="1" t="str">
        <f>IF(BC$9=X10,IF(Y10&gt;BC$8,"EF",Y10),"")</f>
        <v/>
      </c>
      <c r="BD10" s="1" t="str">
        <f>IF(BD$9=X10,IF(Y10&gt;BD$8,"EF",Y10),"")</f>
        <v/>
      </c>
      <c r="BE10" s="1" t="str">
        <f>IF(BE$9=X10,IF(Y10&gt;BE$8,"EF",Y10),"")</f>
        <v/>
      </c>
    </row>
    <row r="11" spans="1:57" ht="15.75" customHeight="1" thickBot="1">
      <c r="A11" s="48">
        <v>2</v>
      </c>
      <c r="B11" s="44"/>
      <c r="C11" s="83"/>
      <c r="D11" s="88"/>
      <c r="E11" s="52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67"/>
      <c r="W11" s="102" t="str">
        <f t="shared" si="4"/>
        <v/>
      </c>
      <c r="X11" s="51"/>
      <c r="Y11" s="67"/>
      <c r="Z11" s="51"/>
      <c r="AA11" s="67"/>
      <c r="AB11" s="98" t="str">
        <f t="shared" si="5"/>
        <v/>
      </c>
      <c r="AC11" s="98" t="str">
        <f t="shared" si="6"/>
        <v/>
      </c>
      <c r="AD11" s="98" t="str">
        <f t="shared" si="2"/>
        <v/>
      </c>
      <c r="AE11" s="98" t="str">
        <f t="shared" si="3"/>
        <v/>
      </c>
      <c r="AF11" s="99" t="str">
        <f t="shared" si="7"/>
        <v/>
      </c>
      <c r="AG11" s="101" t="str">
        <f>IF(AF11="","",ROUND(AF11,0))</f>
        <v/>
      </c>
      <c r="AH11" s="100" t="str">
        <f t="shared" si="8"/>
        <v/>
      </c>
      <c r="AJ11" s="138" t="s">
        <v>31</v>
      </c>
      <c r="AK11" s="139"/>
      <c r="AL11" s="139"/>
      <c r="AM11" s="139"/>
      <c r="AN11" s="139"/>
      <c r="AO11" s="139"/>
      <c r="AP11" s="140"/>
      <c r="AQ11" s="59">
        <v>1</v>
      </c>
      <c r="AR11" s="57">
        <v>2</v>
      </c>
      <c r="AS11" s="57">
        <v>3</v>
      </c>
      <c r="AT11" s="58">
        <v>4</v>
      </c>
      <c r="BA11" s="1">
        <v>2</v>
      </c>
      <c r="BB11" s="1" t="str">
        <f t="shared" ref="BB11:BB44" si="9">IF(BB$9=X11,IF(Y11&gt;BB$8,"EF",Y11),"")</f>
        <v/>
      </c>
      <c r="BC11" s="1" t="str">
        <f t="shared" ref="BC11:BC44" si="10">IF(BC$9=X11,IF(Y11&gt;BC$8,"EF",Y11),"")</f>
        <v/>
      </c>
      <c r="BD11" s="1" t="str">
        <f t="shared" ref="BD11:BD44" si="11">IF(BD$9=X11,IF(Y11&gt;BD$8,"EF",Y11),"")</f>
        <v/>
      </c>
      <c r="BE11" s="1" t="str">
        <f t="shared" ref="BE11:BE44" si="12">IF(BE$9=X11,IF(Y11&gt;BE$8,"EF",Y11),"")</f>
        <v/>
      </c>
    </row>
    <row r="12" spans="1:57" ht="15.75" customHeight="1" thickBot="1">
      <c r="A12" s="48">
        <v>3</v>
      </c>
      <c r="B12" s="44"/>
      <c r="C12" s="83"/>
      <c r="D12" s="88"/>
      <c r="E12" s="52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67"/>
      <c r="W12" s="102" t="str">
        <f t="shared" si="4"/>
        <v/>
      </c>
      <c r="X12" s="51"/>
      <c r="Y12" s="67"/>
      <c r="Z12" s="51"/>
      <c r="AA12" s="67"/>
      <c r="AB12" s="98" t="str">
        <f t="shared" si="5"/>
        <v/>
      </c>
      <c r="AC12" s="98" t="str">
        <f t="shared" si="6"/>
        <v/>
      </c>
      <c r="AD12" s="98" t="str">
        <f t="shared" si="2"/>
        <v/>
      </c>
      <c r="AE12" s="98" t="str">
        <f t="shared" si="3"/>
        <v/>
      </c>
      <c r="AF12" s="99" t="str">
        <f t="shared" si="7"/>
        <v/>
      </c>
      <c r="AG12" s="101" t="str">
        <f t="shared" ref="AG12:AG44" si="13">IF(AF12="","",ROUND(AF12,0))</f>
        <v/>
      </c>
      <c r="AH12" s="100" t="str">
        <f t="shared" si="8"/>
        <v/>
      </c>
      <c r="AJ12" s="138" t="s">
        <v>25</v>
      </c>
      <c r="AK12" s="139"/>
      <c r="AL12" s="139"/>
      <c r="AM12" s="139"/>
      <c r="AN12" s="139"/>
      <c r="AO12" s="139"/>
      <c r="AP12" s="140"/>
      <c r="AQ12" s="60">
        <f t="shared" ref="AQ12:AT13" si="14">BB80</f>
        <v>0</v>
      </c>
      <c r="AR12" s="61">
        <f t="shared" si="14"/>
        <v>0</v>
      </c>
      <c r="AS12" s="61">
        <f t="shared" si="14"/>
        <v>0</v>
      </c>
      <c r="AT12" s="62">
        <f t="shared" si="14"/>
        <v>0</v>
      </c>
      <c r="BA12" s="1">
        <v>3</v>
      </c>
      <c r="BB12" s="1" t="str">
        <f t="shared" si="9"/>
        <v/>
      </c>
      <c r="BC12" s="1" t="str">
        <f t="shared" si="10"/>
        <v/>
      </c>
      <c r="BD12" s="1" t="str">
        <f t="shared" si="11"/>
        <v/>
      </c>
      <c r="BE12" s="1" t="str">
        <f t="shared" si="12"/>
        <v/>
      </c>
    </row>
    <row r="13" spans="1:57" ht="15.75" customHeight="1" thickBot="1">
      <c r="A13" s="48">
        <v>4</v>
      </c>
      <c r="B13" s="44"/>
      <c r="C13" s="83"/>
      <c r="D13" s="88"/>
      <c r="E13" s="52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67"/>
      <c r="W13" s="102" t="str">
        <f t="shared" si="4"/>
        <v/>
      </c>
      <c r="X13" s="51"/>
      <c r="Y13" s="67"/>
      <c r="Z13" s="51"/>
      <c r="AA13" s="67"/>
      <c r="AB13" s="98" t="str">
        <f t="shared" si="5"/>
        <v/>
      </c>
      <c r="AC13" s="98" t="str">
        <f t="shared" si="6"/>
        <v/>
      </c>
      <c r="AD13" s="98" t="str">
        <f t="shared" si="2"/>
        <v/>
      </c>
      <c r="AE13" s="98" t="str">
        <f t="shared" si="3"/>
        <v/>
      </c>
      <c r="AF13" s="99" t="str">
        <f t="shared" si="7"/>
        <v/>
      </c>
      <c r="AG13" s="101" t="str">
        <f t="shared" si="13"/>
        <v/>
      </c>
      <c r="AH13" s="100" t="str">
        <f t="shared" si="8"/>
        <v/>
      </c>
      <c r="AJ13" s="141" t="s">
        <v>24</v>
      </c>
      <c r="AK13" s="142"/>
      <c r="AL13" s="142"/>
      <c r="AM13" s="142"/>
      <c r="AN13" s="142"/>
      <c r="AO13" s="142"/>
      <c r="AP13" s="143"/>
      <c r="AQ13" s="64" t="str">
        <f t="shared" si="14"/>
        <v/>
      </c>
      <c r="AR13" s="65" t="str">
        <f t="shared" si="14"/>
        <v/>
      </c>
      <c r="AS13" s="65" t="str">
        <f t="shared" si="14"/>
        <v/>
      </c>
      <c r="AT13" s="66" t="str">
        <f t="shared" si="14"/>
        <v/>
      </c>
      <c r="BA13" s="1">
        <v>4</v>
      </c>
      <c r="BB13" s="1" t="str">
        <f t="shared" si="9"/>
        <v/>
      </c>
      <c r="BC13" s="1" t="str">
        <f t="shared" si="10"/>
        <v/>
      </c>
      <c r="BD13" s="1" t="str">
        <f t="shared" si="11"/>
        <v/>
      </c>
      <c r="BE13" s="1" t="str">
        <f t="shared" si="12"/>
        <v/>
      </c>
    </row>
    <row r="14" spans="1:57" ht="14.25">
      <c r="A14" s="48">
        <v>5</v>
      </c>
      <c r="B14" s="44"/>
      <c r="C14" s="83"/>
      <c r="D14" s="88"/>
      <c r="E14" s="52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67"/>
      <c r="W14" s="102" t="str">
        <f t="shared" si="4"/>
        <v/>
      </c>
      <c r="X14" s="51"/>
      <c r="Y14" s="67"/>
      <c r="Z14" s="51"/>
      <c r="AA14" s="67"/>
      <c r="AB14" s="98" t="str">
        <f t="shared" si="5"/>
        <v/>
      </c>
      <c r="AC14" s="98" t="str">
        <f t="shared" si="6"/>
        <v/>
      </c>
      <c r="AD14" s="98" t="str">
        <f t="shared" si="2"/>
        <v/>
      </c>
      <c r="AE14" s="98" t="str">
        <f t="shared" si="3"/>
        <v/>
      </c>
      <c r="AF14" s="99" t="str">
        <f t="shared" si="7"/>
        <v/>
      </c>
      <c r="AG14" s="101" t="str">
        <f t="shared" si="13"/>
        <v/>
      </c>
      <c r="AH14" s="100" t="str">
        <f t="shared" si="8"/>
        <v/>
      </c>
      <c r="BA14" s="1">
        <v>5</v>
      </c>
      <c r="BB14" s="1" t="str">
        <f t="shared" si="9"/>
        <v/>
      </c>
      <c r="BC14" s="1" t="str">
        <f t="shared" si="10"/>
        <v/>
      </c>
      <c r="BD14" s="1" t="str">
        <f t="shared" si="11"/>
        <v/>
      </c>
      <c r="BE14" s="1" t="str">
        <f t="shared" si="12"/>
        <v/>
      </c>
    </row>
    <row r="15" spans="1:57" ht="14.25">
      <c r="A15" s="48">
        <v>6</v>
      </c>
      <c r="B15" s="44"/>
      <c r="C15" s="83"/>
      <c r="D15" s="88"/>
      <c r="E15" s="52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67"/>
      <c r="W15" s="102" t="str">
        <f t="shared" si="4"/>
        <v/>
      </c>
      <c r="X15" s="51"/>
      <c r="Y15" s="67"/>
      <c r="Z15" s="51"/>
      <c r="AA15" s="67"/>
      <c r="AB15" s="98" t="str">
        <f t="shared" si="5"/>
        <v/>
      </c>
      <c r="AC15" s="98" t="str">
        <f t="shared" si="6"/>
        <v/>
      </c>
      <c r="AD15" s="98" t="str">
        <f t="shared" si="2"/>
        <v/>
      </c>
      <c r="AE15" s="98" t="str">
        <f t="shared" si="3"/>
        <v/>
      </c>
      <c r="AF15" s="99" t="str">
        <f t="shared" si="7"/>
        <v/>
      </c>
      <c r="AG15" s="101" t="str">
        <f t="shared" si="13"/>
        <v/>
      </c>
      <c r="AH15" s="100" t="str">
        <f t="shared" si="8"/>
        <v/>
      </c>
      <c r="BA15" s="1">
        <v>6</v>
      </c>
      <c r="BB15" s="1" t="str">
        <f t="shared" si="9"/>
        <v/>
      </c>
      <c r="BC15" s="1" t="str">
        <f t="shared" si="10"/>
        <v/>
      </c>
      <c r="BD15" s="1" t="str">
        <f t="shared" si="11"/>
        <v/>
      </c>
      <c r="BE15" s="1" t="str">
        <f t="shared" si="12"/>
        <v/>
      </c>
    </row>
    <row r="16" spans="1:57" ht="14.25">
      <c r="A16" s="48">
        <v>7</v>
      </c>
      <c r="B16" s="44"/>
      <c r="C16" s="83"/>
      <c r="D16" s="88"/>
      <c r="E16" s="52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67"/>
      <c r="W16" s="102" t="str">
        <f t="shared" si="4"/>
        <v/>
      </c>
      <c r="X16" s="51"/>
      <c r="Y16" s="67"/>
      <c r="Z16" s="51"/>
      <c r="AA16" s="67"/>
      <c r="AB16" s="98" t="str">
        <f t="shared" si="5"/>
        <v/>
      </c>
      <c r="AC16" s="98" t="str">
        <f t="shared" si="6"/>
        <v/>
      </c>
      <c r="AD16" s="98" t="str">
        <f t="shared" si="2"/>
        <v/>
      </c>
      <c r="AE16" s="98" t="str">
        <f t="shared" si="3"/>
        <v/>
      </c>
      <c r="AF16" s="99" t="str">
        <f t="shared" si="7"/>
        <v/>
      </c>
      <c r="AG16" s="101" t="str">
        <f t="shared" si="13"/>
        <v/>
      </c>
      <c r="AH16" s="100" t="str">
        <f t="shared" si="8"/>
        <v/>
      </c>
      <c r="BA16" s="1">
        <v>7</v>
      </c>
      <c r="BB16" s="1" t="str">
        <f t="shared" si="9"/>
        <v/>
      </c>
      <c r="BC16" s="1" t="str">
        <f t="shared" si="10"/>
        <v/>
      </c>
      <c r="BD16" s="1" t="str">
        <f t="shared" si="11"/>
        <v/>
      </c>
      <c r="BE16" s="1" t="str">
        <f t="shared" si="12"/>
        <v/>
      </c>
    </row>
    <row r="17" spans="1:57" ht="14.25">
      <c r="A17" s="48">
        <v>8</v>
      </c>
      <c r="B17" s="44"/>
      <c r="C17" s="83"/>
      <c r="D17" s="88"/>
      <c r="E17" s="52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67"/>
      <c r="W17" s="102" t="str">
        <f t="shared" si="4"/>
        <v/>
      </c>
      <c r="X17" s="51"/>
      <c r="Y17" s="67"/>
      <c r="Z17" s="51"/>
      <c r="AA17" s="67"/>
      <c r="AB17" s="98" t="str">
        <f t="shared" si="5"/>
        <v/>
      </c>
      <c r="AC17" s="98" t="str">
        <f t="shared" si="6"/>
        <v/>
      </c>
      <c r="AD17" s="98" t="str">
        <f t="shared" si="2"/>
        <v/>
      </c>
      <c r="AE17" s="98" t="str">
        <f t="shared" si="3"/>
        <v/>
      </c>
      <c r="AF17" s="99" t="str">
        <f t="shared" si="7"/>
        <v/>
      </c>
      <c r="AG17" s="101" t="str">
        <f t="shared" si="13"/>
        <v/>
      </c>
      <c r="AH17" s="100" t="str">
        <f t="shared" si="8"/>
        <v/>
      </c>
      <c r="BA17" s="1">
        <v>8</v>
      </c>
      <c r="BB17" s="1" t="str">
        <f t="shared" si="9"/>
        <v/>
      </c>
      <c r="BC17" s="1" t="str">
        <f t="shared" si="10"/>
        <v/>
      </c>
      <c r="BD17" s="1" t="str">
        <f t="shared" si="11"/>
        <v/>
      </c>
      <c r="BE17" s="1" t="str">
        <f t="shared" si="12"/>
        <v/>
      </c>
    </row>
    <row r="18" spans="1:57" ht="14.25">
      <c r="A18" s="48">
        <v>9</v>
      </c>
      <c r="B18" s="44"/>
      <c r="C18" s="83"/>
      <c r="D18" s="88"/>
      <c r="E18" s="52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67"/>
      <c r="W18" s="102" t="str">
        <f t="shared" si="4"/>
        <v/>
      </c>
      <c r="X18" s="51"/>
      <c r="Y18" s="67"/>
      <c r="Z18" s="51"/>
      <c r="AA18" s="67"/>
      <c r="AB18" s="98" t="str">
        <f t="shared" si="5"/>
        <v/>
      </c>
      <c r="AC18" s="98" t="str">
        <f t="shared" si="6"/>
        <v/>
      </c>
      <c r="AD18" s="98" t="str">
        <f t="shared" si="2"/>
        <v/>
      </c>
      <c r="AE18" s="98" t="str">
        <f t="shared" si="3"/>
        <v/>
      </c>
      <c r="AF18" s="99" t="str">
        <f t="shared" si="7"/>
        <v/>
      </c>
      <c r="AG18" s="101" t="str">
        <f t="shared" si="13"/>
        <v/>
      </c>
      <c r="AH18" s="100" t="str">
        <f t="shared" si="8"/>
        <v/>
      </c>
      <c r="BA18" s="1">
        <v>9</v>
      </c>
      <c r="BB18" s="1" t="str">
        <f t="shared" si="9"/>
        <v/>
      </c>
      <c r="BC18" s="1" t="str">
        <f t="shared" si="10"/>
        <v/>
      </c>
      <c r="BD18" s="1" t="str">
        <f t="shared" si="11"/>
        <v/>
      </c>
      <c r="BE18" s="1" t="str">
        <f t="shared" si="12"/>
        <v/>
      </c>
    </row>
    <row r="19" spans="1:57" ht="14.25">
      <c r="A19" s="48">
        <v>10</v>
      </c>
      <c r="B19" s="44"/>
      <c r="C19" s="83"/>
      <c r="D19" s="88"/>
      <c r="E19" s="52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67"/>
      <c r="W19" s="102" t="str">
        <f t="shared" si="4"/>
        <v/>
      </c>
      <c r="X19" s="51"/>
      <c r="Y19" s="67"/>
      <c r="Z19" s="51"/>
      <c r="AA19" s="67"/>
      <c r="AB19" s="98" t="str">
        <f t="shared" si="5"/>
        <v/>
      </c>
      <c r="AC19" s="98" t="str">
        <f t="shared" si="6"/>
        <v/>
      </c>
      <c r="AD19" s="98" t="str">
        <f t="shared" si="2"/>
        <v/>
      </c>
      <c r="AE19" s="98" t="str">
        <f t="shared" si="3"/>
        <v/>
      </c>
      <c r="AF19" s="99" t="str">
        <f t="shared" si="7"/>
        <v/>
      </c>
      <c r="AG19" s="101" t="str">
        <f t="shared" si="13"/>
        <v/>
      </c>
      <c r="AH19" s="100" t="str">
        <f t="shared" si="8"/>
        <v/>
      </c>
      <c r="BA19" s="1">
        <v>10</v>
      </c>
      <c r="BB19" s="1" t="str">
        <f t="shared" si="9"/>
        <v/>
      </c>
      <c r="BC19" s="1" t="str">
        <f t="shared" si="10"/>
        <v/>
      </c>
      <c r="BD19" s="1" t="str">
        <f t="shared" si="11"/>
        <v/>
      </c>
      <c r="BE19" s="1" t="str">
        <f t="shared" si="12"/>
        <v/>
      </c>
    </row>
    <row r="20" spans="1:57" ht="14.25">
      <c r="A20" s="48">
        <v>11</v>
      </c>
      <c r="B20" s="44"/>
      <c r="C20" s="83"/>
      <c r="D20" s="88"/>
      <c r="E20" s="52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67"/>
      <c r="W20" s="102" t="str">
        <f t="shared" si="4"/>
        <v/>
      </c>
      <c r="X20" s="51"/>
      <c r="Y20" s="67"/>
      <c r="Z20" s="51"/>
      <c r="AA20" s="67"/>
      <c r="AB20" s="98" t="str">
        <f t="shared" si="5"/>
        <v/>
      </c>
      <c r="AC20" s="98" t="str">
        <f t="shared" si="6"/>
        <v/>
      </c>
      <c r="AD20" s="98" t="str">
        <f t="shared" si="2"/>
        <v/>
      </c>
      <c r="AE20" s="98" t="str">
        <f t="shared" si="3"/>
        <v/>
      </c>
      <c r="AF20" s="99" t="str">
        <f t="shared" si="7"/>
        <v/>
      </c>
      <c r="AG20" s="101" t="str">
        <f t="shared" si="13"/>
        <v/>
      </c>
      <c r="AH20" s="100" t="str">
        <f t="shared" si="8"/>
        <v/>
      </c>
      <c r="BA20" s="1">
        <v>11</v>
      </c>
      <c r="BB20" s="1" t="str">
        <f t="shared" si="9"/>
        <v/>
      </c>
      <c r="BC20" s="1" t="str">
        <f t="shared" si="10"/>
        <v/>
      </c>
      <c r="BD20" s="1" t="str">
        <f t="shared" si="11"/>
        <v/>
      </c>
      <c r="BE20" s="1" t="str">
        <f t="shared" si="12"/>
        <v/>
      </c>
    </row>
    <row r="21" spans="1:57" ht="14.25">
      <c r="A21" s="48">
        <v>12</v>
      </c>
      <c r="B21" s="44"/>
      <c r="C21" s="83"/>
      <c r="D21" s="88"/>
      <c r="E21" s="52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67"/>
      <c r="W21" s="102" t="str">
        <f t="shared" si="4"/>
        <v/>
      </c>
      <c r="X21" s="51"/>
      <c r="Y21" s="67"/>
      <c r="Z21" s="51"/>
      <c r="AA21" s="67"/>
      <c r="AB21" s="98" t="str">
        <f t="shared" si="5"/>
        <v/>
      </c>
      <c r="AC21" s="98" t="str">
        <f t="shared" si="6"/>
        <v/>
      </c>
      <c r="AD21" s="98" t="str">
        <f t="shared" si="2"/>
        <v/>
      </c>
      <c r="AE21" s="98" t="str">
        <f t="shared" si="3"/>
        <v/>
      </c>
      <c r="AF21" s="99" t="str">
        <f t="shared" si="7"/>
        <v/>
      </c>
      <c r="AG21" s="101" t="str">
        <f t="shared" si="13"/>
        <v/>
      </c>
      <c r="AH21" s="100" t="str">
        <f t="shared" si="8"/>
        <v/>
      </c>
      <c r="BA21" s="1">
        <v>12</v>
      </c>
      <c r="BB21" s="1" t="str">
        <f t="shared" si="9"/>
        <v/>
      </c>
      <c r="BC21" s="1" t="str">
        <f t="shared" si="10"/>
        <v/>
      </c>
      <c r="BD21" s="1" t="str">
        <f t="shared" si="11"/>
        <v/>
      </c>
      <c r="BE21" s="1" t="str">
        <f t="shared" si="12"/>
        <v/>
      </c>
    </row>
    <row r="22" spans="1:57" ht="14.25">
      <c r="A22" s="48">
        <v>13</v>
      </c>
      <c r="B22" s="44"/>
      <c r="C22" s="83"/>
      <c r="D22" s="88"/>
      <c r="E22" s="52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67"/>
      <c r="W22" s="102" t="str">
        <f t="shared" si="4"/>
        <v/>
      </c>
      <c r="X22" s="51"/>
      <c r="Y22" s="67"/>
      <c r="Z22" s="51"/>
      <c r="AA22" s="67"/>
      <c r="AB22" s="98" t="str">
        <f t="shared" si="5"/>
        <v/>
      </c>
      <c r="AC22" s="98" t="str">
        <f t="shared" si="6"/>
        <v/>
      </c>
      <c r="AD22" s="98" t="str">
        <f t="shared" si="2"/>
        <v/>
      </c>
      <c r="AE22" s="98" t="str">
        <f t="shared" si="3"/>
        <v/>
      </c>
      <c r="AF22" s="99" t="str">
        <f t="shared" si="7"/>
        <v/>
      </c>
      <c r="AG22" s="101" t="str">
        <f t="shared" si="13"/>
        <v/>
      </c>
      <c r="AH22" s="100" t="str">
        <f t="shared" si="8"/>
        <v/>
      </c>
      <c r="BA22" s="1">
        <v>13</v>
      </c>
      <c r="BB22" s="1" t="str">
        <f t="shared" si="9"/>
        <v/>
      </c>
      <c r="BC22" s="1" t="str">
        <f t="shared" si="10"/>
        <v/>
      </c>
      <c r="BD22" s="1" t="str">
        <f t="shared" si="11"/>
        <v/>
      </c>
      <c r="BE22" s="1" t="str">
        <f t="shared" si="12"/>
        <v/>
      </c>
    </row>
    <row r="23" spans="1:57" ht="14.25">
      <c r="A23" s="48">
        <v>14</v>
      </c>
      <c r="B23" s="44"/>
      <c r="C23" s="83"/>
      <c r="D23" s="88"/>
      <c r="E23" s="52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67"/>
      <c r="W23" s="102" t="str">
        <f t="shared" si="4"/>
        <v/>
      </c>
      <c r="X23" s="51"/>
      <c r="Y23" s="67"/>
      <c r="Z23" s="51"/>
      <c r="AA23" s="67"/>
      <c r="AB23" s="98" t="str">
        <f t="shared" si="5"/>
        <v/>
      </c>
      <c r="AC23" s="98" t="str">
        <f t="shared" si="6"/>
        <v/>
      </c>
      <c r="AD23" s="98" t="str">
        <f t="shared" si="2"/>
        <v/>
      </c>
      <c r="AE23" s="98" t="str">
        <f t="shared" si="3"/>
        <v/>
      </c>
      <c r="AF23" s="99" t="str">
        <f t="shared" si="7"/>
        <v/>
      </c>
      <c r="AG23" s="101" t="str">
        <f t="shared" si="13"/>
        <v/>
      </c>
      <c r="AH23" s="100" t="str">
        <f t="shared" si="8"/>
        <v/>
      </c>
      <c r="BA23" s="1">
        <v>14</v>
      </c>
      <c r="BB23" s="1" t="str">
        <f t="shared" si="9"/>
        <v/>
      </c>
      <c r="BC23" s="1" t="str">
        <f t="shared" si="10"/>
        <v/>
      </c>
      <c r="BD23" s="1" t="str">
        <f t="shared" si="11"/>
        <v/>
      </c>
      <c r="BE23" s="1" t="str">
        <f t="shared" si="12"/>
        <v/>
      </c>
    </row>
    <row r="24" spans="1:57" ht="14.25">
      <c r="A24" s="48">
        <v>15</v>
      </c>
      <c r="B24" s="44"/>
      <c r="C24" s="83"/>
      <c r="D24" s="88"/>
      <c r="E24" s="52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67"/>
      <c r="W24" s="102" t="str">
        <f t="shared" si="4"/>
        <v/>
      </c>
      <c r="X24" s="51"/>
      <c r="Y24" s="67"/>
      <c r="Z24" s="51"/>
      <c r="AA24" s="67"/>
      <c r="AB24" s="98" t="str">
        <f t="shared" si="5"/>
        <v/>
      </c>
      <c r="AC24" s="98" t="str">
        <f t="shared" si="6"/>
        <v/>
      </c>
      <c r="AD24" s="98" t="str">
        <f t="shared" si="2"/>
        <v/>
      </c>
      <c r="AE24" s="98" t="str">
        <f t="shared" si="3"/>
        <v/>
      </c>
      <c r="AF24" s="99" t="str">
        <f t="shared" si="7"/>
        <v/>
      </c>
      <c r="AG24" s="101" t="str">
        <f t="shared" si="13"/>
        <v/>
      </c>
      <c r="AH24" s="100" t="str">
        <f t="shared" si="8"/>
        <v/>
      </c>
      <c r="BA24" s="1">
        <v>15</v>
      </c>
      <c r="BB24" s="1" t="str">
        <f t="shared" si="9"/>
        <v/>
      </c>
      <c r="BC24" s="1" t="str">
        <f t="shared" si="10"/>
        <v/>
      </c>
      <c r="BD24" s="1" t="str">
        <f t="shared" si="11"/>
        <v/>
      </c>
      <c r="BE24" s="1" t="str">
        <f t="shared" si="12"/>
        <v/>
      </c>
    </row>
    <row r="25" spans="1:57" ht="14.25">
      <c r="A25" s="48">
        <v>16</v>
      </c>
      <c r="B25" s="44"/>
      <c r="C25" s="83"/>
      <c r="D25" s="88"/>
      <c r="E25" s="52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67"/>
      <c r="W25" s="102" t="str">
        <f t="shared" si="4"/>
        <v/>
      </c>
      <c r="X25" s="51"/>
      <c r="Y25" s="67"/>
      <c r="Z25" s="51"/>
      <c r="AA25" s="67"/>
      <c r="AB25" s="98" t="str">
        <f t="shared" si="5"/>
        <v/>
      </c>
      <c r="AC25" s="98" t="str">
        <f t="shared" si="6"/>
        <v/>
      </c>
      <c r="AD25" s="98" t="str">
        <f t="shared" si="2"/>
        <v/>
      </c>
      <c r="AE25" s="98" t="str">
        <f t="shared" si="3"/>
        <v/>
      </c>
      <c r="AF25" s="99" t="str">
        <f t="shared" si="7"/>
        <v/>
      </c>
      <c r="AG25" s="101" t="str">
        <f t="shared" si="13"/>
        <v/>
      </c>
      <c r="AH25" s="100" t="str">
        <f t="shared" si="8"/>
        <v/>
      </c>
      <c r="AP25" s="39">
        <f>AN8</f>
        <v>1</v>
      </c>
      <c r="AQ25" s="40">
        <f>AQ8</f>
        <v>0</v>
      </c>
      <c r="BA25" s="1">
        <v>16</v>
      </c>
      <c r="BB25" s="1" t="str">
        <f t="shared" si="9"/>
        <v/>
      </c>
      <c r="BC25" s="1" t="str">
        <f t="shared" si="10"/>
        <v/>
      </c>
      <c r="BD25" s="1" t="str">
        <f t="shared" si="11"/>
        <v/>
      </c>
      <c r="BE25" s="1" t="str">
        <f t="shared" si="12"/>
        <v/>
      </c>
    </row>
    <row r="26" spans="1:57" ht="14.25">
      <c r="A26" s="48">
        <v>17</v>
      </c>
      <c r="B26" s="44"/>
      <c r="C26" s="83"/>
      <c r="D26" s="88"/>
      <c r="E26" s="52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67"/>
      <c r="W26" s="102" t="str">
        <f t="shared" si="4"/>
        <v/>
      </c>
      <c r="X26" s="51"/>
      <c r="Y26" s="67"/>
      <c r="Z26" s="51"/>
      <c r="AA26" s="67"/>
      <c r="AB26" s="98" t="str">
        <f t="shared" si="5"/>
        <v/>
      </c>
      <c r="AC26" s="98" t="str">
        <f t="shared" si="6"/>
        <v/>
      </c>
      <c r="AD26" s="98" t="str">
        <f t="shared" si="2"/>
        <v/>
      </c>
      <c r="AE26" s="98" t="str">
        <f t="shared" si="3"/>
        <v/>
      </c>
      <c r="AF26" s="99" t="str">
        <f t="shared" si="7"/>
        <v/>
      </c>
      <c r="AG26" s="101" t="str">
        <f t="shared" si="13"/>
        <v/>
      </c>
      <c r="AH26" s="100" t="str">
        <f t="shared" si="8"/>
        <v/>
      </c>
      <c r="AP26" s="39">
        <f>AN7</f>
        <v>2</v>
      </c>
      <c r="AQ26" s="40">
        <f>AQ7</f>
        <v>0</v>
      </c>
      <c r="BA26" s="1">
        <v>17</v>
      </c>
      <c r="BB26" s="1" t="str">
        <f t="shared" si="9"/>
        <v/>
      </c>
      <c r="BC26" s="1" t="str">
        <f t="shared" si="10"/>
        <v/>
      </c>
      <c r="BD26" s="1" t="str">
        <f t="shared" si="11"/>
        <v/>
      </c>
      <c r="BE26" s="1" t="str">
        <f t="shared" si="12"/>
        <v/>
      </c>
    </row>
    <row r="27" spans="1:57" ht="14.25">
      <c r="A27" s="48">
        <v>18</v>
      </c>
      <c r="B27" s="44"/>
      <c r="C27" s="83"/>
      <c r="D27" s="88"/>
      <c r="E27" s="52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67"/>
      <c r="W27" s="102" t="str">
        <f t="shared" si="4"/>
        <v/>
      </c>
      <c r="X27" s="51"/>
      <c r="Y27" s="67"/>
      <c r="Z27" s="51"/>
      <c r="AA27" s="67"/>
      <c r="AB27" s="98" t="str">
        <f t="shared" si="5"/>
        <v/>
      </c>
      <c r="AC27" s="98" t="str">
        <f t="shared" si="6"/>
        <v/>
      </c>
      <c r="AD27" s="98" t="str">
        <f t="shared" si="2"/>
        <v/>
      </c>
      <c r="AE27" s="98" t="str">
        <f t="shared" si="3"/>
        <v/>
      </c>
      <c r="AF27" s="99" t="str">
        <f t="shared" si="7"/>
        <v/>
      </c>
      <c r="AG27" s="101" t="str">
        <f t="shared" si="13"/>
        <v/>
      </c>
      <c r="AH27" s="100" t="str">
        <f t="shared" si="8"/>
        <v/>
      </c>
      <c r="AP27" s="39">
        <f>AN6</f>
        <v>3</v>
      </c>
      <c r="AQ27" s="40">
        <f>AQ6</f>
        <v>0</v>
      </c>
      <c r="BA27" s="1">
        <v>18</v>
      </c>
      <c r="BB27" s="1" t="str">
        <f t="shared" si="9"/>
        <v/>
      </c>
      <c r="BC27" s="1" t="str">
        <f t="shared" si="10"/>
        <v/>
      </c>
      <c r="BD27" s="1" t="str">
        <f t="shared" si="11"/>
        <v/>
      </c>
      <c r="BE27" s="1" t="str">
        <f t="shared" si="12"/>
        <v/>
      </c>
    </row>
    <row r="28" spans="1:57" ht="14.25">
      <c r="A28" s="48">
        <v>19</v>
      </c>
      <c r="B28" s="44"/>
      <c r="C28" s="83"/>
      <c r="D28" s="88"/>
      <c r="E28" s="52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67"/>
      <c r="W28" s="102" t="str">
        <f t="shared" si="4"/>
        <v/>
      </c>
      <c r="X28" s="51"/>
      <c r="Y28" s="67"/>
      <c r="Z28" s="51"/>
      <c r="AA28" s="67"/>
      <c r="AB28" s="98" t="str">
        <f t="shared" si="5"/>
        <v/>
      </c>
      <c r="AC28" s="98" t="str">
        <f t="shared" si="6"/>
        <v/>
      </c>
      <c r="AD28" s="98" t="str">
        <f t="shared" si="2"/>
        <v/>
      </c>
      <c r="AE28" s="98" t="str">
        <f t="shared" si="3"/>
        <v/>
      </c>
      <c r="AF28" s="99" t="str">
        <f t="shared" si="7"/>
        <v/>
      </c>
      <c r="AG28" s="101" t="str">
        <f t="shared" si="13"/>
        <v/>
      </c>
      <c r="AH28" s="100" t="str">
        <f t="shared" si="8"/>
        <v/>
      </c>
      <c r="AP28" s="39">
        <f>AN5</f>
        <v>4</v>
      </c>
      <c r="AQ28" s="40">
        <f>AQ5</f>
        <v>0</v>
      </c>
      <c r="BA28" s="1">
        <v>19</v>
      </c>
      <c r="BB28" s="1" t="str">
        <f t="shared" si="9"/>
        <v/>
      </c>
      <c r="BC28" s="1" t="str">
        <f t="shared" si="10"/>
        <v/>
      </c>
      <c r="BD28" s="1" t="str">
        <f t="shared" si="11"/>
        <v/>
      </c>
      <c r="BE28" s="1" t="str">
        <f t="shared" si="12"/>
        <v/>
      </c>
    </row>
    <row r="29" spans="1:57" ht="14.25">
      <c r="A29" s="48">
        <v>20</v>
      </c>
      <c r="B29" s="44"/>
      <c r="C29" s="83"/>
      <c r="D29" s="88"/>
      <c r="E29" s="52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67"/>
      <c r="W29" s="102" t="str">
        <f t="shared" si="4"/>
        <v/>
      </c>
      <c r="X29" s="51"/>
      <c r="Y29" s="67"/>
      <c r="Z29" s="51"/>
      <c r="AA29" s="67"/>
      <c r="AB29" s="98" t="str">
        <f t="shared" si="5"/>
        <v/>
      </c>
      <c r="AC29" s="98" t="str">
        <f t="shared" si="6"/>
        <v/>
      </c>
      <c r="AD29" s="98" t="str">
        <f t="shared" si="2"/>
        <v/>
      </c>
      <c r="AE29" s="98" t="str">
        <f t="shared" si="3"/>
        <v/>
      </c>
      <c r="AF29" s="99" t="str">
        <f t="shared" si="7"/>
        <v/>
      </c>
      <c r="AG29" s="101" t="str">
        <f t="shared" si="13"/>
        <v/>
      </c>
      <c r="AH29" s="100" t="str">
        <f t="shared" si="8"/>
        <v/>
      </c>
      <c r="AP29" s="39">
        <f>AN4</f>
        <v>5</v>
      </c>
      <c r="AQ29" s="40">
        <f>AQ4</f>
        <v>0</v>
      </c>
      <c r="AT29" t="s">
        <v>14</v>
      </c>
      <c r="BA29" s="1">
        <v>20</v>
      </c>
      <c r="BB29" s="1" t="str">
        <f t="shared" si="9"/>
        <v/>
      </c>
      <c r="BC29" s="1" t="str">
        <f t="shared" si="10"/>
        <v/>
      </c>
      <c r="BD29" s="1" t="str">
        <f t="shared" si="11"/>
        <v/>
      </c>
      <c r="BE29" s="1" t="str">
        <f t="shared" si="12"/>
        <v/>
      </c>
    </row>
    <row r="30" spans="1:57" ht="14.25">
      <c r="A30" s="48">
        <v>21</v>
      </c>
      <c r="B30" s="44"/>
      <c r="C30" s="83"/>
      <c r="D30" s="88"/>
      <c r="E30" s="52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67"/>
      <c r="W30" s="102" t="str">
        <f t="shared" si="4"/>
        <v/>
      </c>
      <c r="X30" s="51"/>
      <c r="Y30" s="67"/>
      <c r="Z30" s="51"/>
      <c r="AA30" s="67"/>
      <c r="AB30" s="98" t="str">
        <f t="shared" si="5"/>
        <v/>
      </c>
      <c r="AC30" s="98" t="str">
        <f t="shared" si="6"/>
        <v/>
      </c>
      <c r="AD30" s="98" t="str">
        <f t="shared" si="2"/>
        <v/>
      </c>
      <c r="AE30" s="98" t="str">
        <f t="shared" si="3"/>
        <v/>
      </c>
      <c r="AF30" s="99" t="str">
        <f t="shared" si="7"/>
        <v/>
      </c>
      <c r="AG30" s="101" t="str">
        <f t="shared" si="13"/>
        <v/>
      </c>
      <c r="AH30" s="100" t="str">
        <f t="shared" si="8"/>
        <v/>
      </c>
      <c r="AP30" s="39">
        <f>AN3</f>
        <v>6</v>
      </c>
      <c r="AQ30" s="40">
        <f>AQ3</f>
        <v>0</v>
      </c>
      <c r="BA30" s="1">
        <v>21</v>
      </c>
      <c r="BB30" s="1" t="str">
        <f t="shared" si="9"/>
        <v/>
      </c>
      <c r="BC30" s="1" t="str">
        <f t="shared" si="10"/>
        <v/>
      </c>
      <c r="BD30" s="1" t="str">
        <f t="shared" si="11"/>
        <v/>
      </c>
      <c r="BE30" s="1" t="str">
        <f t="shared" si="12"/>
        <v/>
      </c>
    </row>
    <row r="31" spans="1:57" ht="14.25">
      <c r="A31" s="48">
        <v>22</v>
      </c>
      <c r="B31" s="44"/>
      <c r="C31" s="83"/>
      <c r="D31" s="88"/>
      <c r="E31" s="52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67"/>
      <c r="W31" s="102" t="str">
        <f t="shared" si="4"/>
        <v/>
      </c>
      <c r="X31" s="51"/>
      <c r="Y31" s="67"/>
      <c r="Z31" s="51"/>
      <c r="AA31" s="67"/>
      <c r="AB31" s="98" t="str">
        <f t="shared" si="5"/>
        <v/>
      </c>
      <c r="AC31" s="98" t="str">
        <f t="shared" si="6"/>
        <v/>
      </c>
      <c r="AD31" s="98" t="str">
        <f t="shared" si="2"/>
        <v/>
      </c>
      <c r="AE31" s="98" t="str">
        <f t="shared" si="3"/>
        <v/>
      </c>
      <c r="AF31" s="99" t="str">
        <f t="shared" si="7"/>
        <v/>
      </c>
      <c r="AG31" s="101" t="str">
        <f t="shared" si="13"/>
        <v/>
      </c>
      <c r="AH31" s="100" t="str">
        <f t="shared" si="8"/>
        <v/>
      </c>
      <c r="BA31" s="1">
        <v>22</v>
      </c>
      <c r="BB31" s="1" t="str">
        <f t="shared" si="9"/>
        <v/>
      </c>
      <c r="BC31" s="1" t="str">
        <f t="shared" si="10"/>
        <v/>
      </c>
      <c r="BD31" s="1" t="str">
        <f t="shared" si="11"/>
        <v/>
      </c>
      <c r="BE31" s="1" t="str">
        <f t="shared" si="12"/>
        <v/>
      </c>
    </row>
    <row r="32" spans="1:57" ht="14.25">
      <c r="A32" s="48">
        <v>23</v>
      </c>
      <c r="B32" s="44"/>
      <c r="C32" s="83"/>
      <c r="D32" s="88"/>
      <c r="E32" s="52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67"/>
      <c r="W32" s="102" t="str">
        <f t="shared" si="4"/>
        <v/>
      </c>
      <c r="X32" s="51"/>
      <c r="Y32" s="67"/>
      <c r="Z32" s="51"/>
      <c r="AA32" s="67"/>
      <c r="AB32" s="98" t="str">
        <f t="shared" si="5"/>
        <v/>
      </c>
      <c r="AC32" s="98" t="str">
        <f t="shared" si="6"/>
        <v/>
      </c>
      <c r="AD32" s="98" t="str">
        <f t="shared" si="2"/>
        <v/>
      </c>
      <c r="AE32" s="98" t="str">
        <f t="shared" si="3"/>
        <v/>
      </c>
      <c r="AF32" s="99" t="str">
        <f t="shared" si="7"/>
        <v/>
      </c>
      <c r="AG32" s="101" t="str">
        <f t="shared" si="13"/>
        <v/>
      </c>
      <c r="AH32" s="100" t="str">
        <f t="shared" si="8"/>
        <v/>
      </c>
      <c r="BA32" s="1">
        <v>23</v>
      </c>
      <c r="BB32" s="1" t="str">
        <f t="shared" si="9"/>
        <v/>
      </c>
      <c r="BC32" s="1" t="str">
        <f t="shared" si="10"/>
        <v/>
      </c>
      <c r="BD32" s="1" t="str">
        <f t="shared" si="11"/>
        <v/>
      </c>
      <c r="BE32" s="1" t="str">
        <f t="shared" si="12"/>
        <v/>
      </c>
    </row>
    <row r="33" spans="1:57" ht="14.25">
      <c r="A33" s="48">
        <v>24</v>
      </c>
      <c r="B33" s="44"/>
      <c r="C33" s="83"/>
      <c r="D33" s="88"/>
      <c r="E33" s="52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67"/>
      <c r="W33" s="102" t="str">
        <f t="shared" si="4"/>
        <v/>
      </c>
      <c r="X33" s="51"/>
      <c r="Y33" s="67"/>
      <c r="Z33" s="51"/>
      <c r="AA33" s="67"/>
      <c r="AB33" s="98" t="str">
        <f t="shared" si="5"/>
        <v/>
      </c>
      <c r="AC33" s="98" t="str">
        <f t="shared" si="6"/>
        <v/>
      </c>
      <c r="AD33" s="98" t="str">
        <f t="shared" si="2"/>
        <v/>
      </c>
      <c r="AE33" s="98" t="str">
        <f t="shared" si="3"/>
        <v/>
      </c>
      <c r="AF33" s="99" t="str">
        <f t="shared" si="7"/>
        <v/>
      </c>
      <c r="AG33" s="101" t="str">
        <f t="shared" si="13"/>
        <v/>
      </c>
      <c r="AH33" s="100" t="str">
        <f t="shared" si="8"/>
        <v/>
      </c>
      <c r="BA33" s="1">
        <v>24</v>
      </c>
      <c r="BB33" s="1" t="str">
        <f t="shared" si="9"/>
        <v/>
      </c>
      <c r="BC33" s="1" t="str">
        <f t="shared" si="10"/>
        <v/>
      </c>
      <c r="BD33" s="1" t="str">
        <f t="shared" si="11"/>
        <v/>
      </c>
      <c r="BE33" s="1" t="str">
        <f t="shared" si="12"/>
        <v/>
      </c>
    </row>
    <row r="34" spans="1:57" ht="14.25">
      <c r="A34" s="48">
        <v>25</v>
      </c>
      <c r="B34" s="44"/>
      <c r="C34" s="83"/>
      <c r="D34" s="88"/>
      <c r="E34" s="52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67"/>
      <c r="W34" s="102" t="str">
        <f t="shared" si="4"/>
        <v/>
      </c>
      <c r="X34" s="51"/>
      <c r="Y34" s="67"/>
      <c r="Z34" s="51"/>
      <c r="AA34" s="67"/>
      <c r="AB34" s="98" t="str">
        <f t="shared" si="5"/>
        <v/>
      </c>
      <c r="AC34" s="98" t="str">
        <f t="shared" si="6"/>
        <v/>
      </c>
      <c r="AD34" s="98" t="str">
        <f t="shared" si="2"/>
        <v/>
      </c>
      <c r="AE34" s="98" t="str">
        <f t="shared" si="3"/>
        <v/>
      </c>
      <c r="AF34" s="99" t="str">
        <f t="shared" si="7"/>
        <v/>
      </c>
      <c r="AG34" s="101" t="str">
        <f t="shared" si="13"/>
        <v/>
      </c>
      <c r="AH34" s="100" t="str">
        <f t="shared" si="8"/>
        <v/>
      </c>
      <c r="BA34" s="1">
        <v>25</v>
      </c>
      <c r="BB34" s="1" t="str">
        <f t="shared" si="9"/>
        <v/>
      </c>
      <c r="BC34" s="1" t="str">
        <f t="shared" si="10"/>
        <v/>
      </c>
      <c r="BD34" s="1" t="str">
        <f t="shared" si="11"/>
        <v/>
      </c>
      <c r="BE34" s="1" t="str">
        <f t="shared" si="12"/>
        <v/>
      </c>
    </row>
    <row r="35" spans="1:57" ht="14.25">
      <c r="A35" s="48">
        <v>26</v>
      </c>
      <c r="B35" s="53"/>
      <c r="C35" s="53"/>
      <c r="D35" s="89"/>
      <c r="E35" s="5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67"/>
      <c r="W35" s="102" t="str">
        <f t="shared" si="4"/>
        <v/>
      </c>
      <c r="X35" s="51"/>
      <c r="Y35" s="67"/>
      <c r="Z35" s="51"/>
      <c r="AA35" s="67"/>
      <c r="AB35" s="98" t="str">
        <f t="shared" si="5"/>
        <v/>
      </c>
      <c r="AC35" s="98" t="str">
        <f t="shared" si="6"/>
        <v/>
      </c>
      <c r="AD35" s="98" t="str">
        <f t="shared" si="2"/>
        <v/>
      </c>
      <c r="AE35" s="98" t="str">
        <f t="shared" si="3"/>
        <v/>
      </c>
      <c r="AF35" s="99" t="str">
        <f t="shared" si="7"/>
        <v/>
      </c>
      <c r="AG35" s="101" t="str">
        <f t="shared" si="13"/>
        <v/>
      </c>
      <c r="AH35" s="100" t="str">
        <f t="shared" si="8"/>
        <v/>
      </c>
      <c r="BA35" s="1">
        <v>26</v>
      </c>
      <c r="BB35" s="1" t="str">
        <f t="shared" si="9"/>
        <v/>
      </c>
      <c r="BC35" s="1" t="str">
        <f t="shared" si="10"/>
        <v/>
      </c>
      <c r="BD35" s="1" t="str">
        <f t="shared" si="11"/>
        <v/>
      </c>
      <c r="BE35" s="1" t="str">
        <f t="shared" si="12"/>
        <v/>
      </c>
    </row>
    <row r="36" spans="1:57" ht="14.25">
      <c r="A36" s="48">
        <v>27</v>
      </c>
      <c r="B36" s="53"/>
      <c r="C36" s="53"/>
      <c r="D36" s="89"/>
      <c r="E36" s="52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67"/>
      <c r="W36" s="102" t="str">
        <f t="shared" si="4"/>
        <v/>
      </c>
      <c r="X36" s="51"/>
      <c r="Y36" s="67"/>
      <c r="Z36" s="51"/>
      <c r="AA36" s="67"/>
      <c r="AB36" s="98" t="str">
        <f t="shared" si="5"/>
        <v/>
      </c>
      <c r="AC36" s="98" t="str">
        <f t="shared" si="6"/>
        <v/>
      </c>
      <c r="AD36" s="98" t="str">
        <f t="shared" si="2"/>
        <v/>
      </c>
      <c r="AE36" s="98" t="str">
        <f t="shared" si="3"/>
        <v/>
      </c>
      <c r="AF36" s="99" t="str">
        <f t="shared" si="7"/>
        <v/>
      </c>
      <c r="AG36" s="101" t="str">
        <f t="shared" si="13"/>
        <v/>
      </c>
      <c r="AH36" s="100" t="str">
        <f t="shared" si="8"/>
        <v/>
      </c>
      <c r="BA36" s="1">
        <v>27</v>
      </c>
      <c r="BB36" s="1" t="str">
        <f t="shared" si="9"/>
        <v/>
      </c>
      <c r="BC36" s="1" t="str">
        <f t="shared" si="10"/>
        <v/>
      </c>
      <c r="BD36" s="1" t="str">
        <f t="shared" si="11"/>
        <v/>
      </c>
      <c r="BE36" s="1" t="str">
        <f t="shared" si="12"/>
        <v/>
      </c>
    </row>
    <row r="37" spans="1:57" ht="14.25">
      <c r="A37" s="48">
        <v>28</v>
      </c>
      <c r="B37" s="53"/>
      <c r="C37" s="53"/>
      <c r="D37" s="89"/>
      <c r="E37" s="52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67"/>
      <c r="W37" s="102" t="str">
        <f t="shared" si="4"/>
        <v/>
      </c>
      <c r="X37" s="51"/>
      <c r="Y37" s="67"/>
      <c r="Z37" s="51"/>
      <c r="AA37" s="67"/>
      <c r="AB37" s="98" t="str">
        <f t="shared" si="5"/>
        <v/>
      </c>
      <c r="AC37" s="98" t="str">
        <f t="shared" si="6"/>
        <v/>
      </c>
      <c r="AD37" s="98" t="str">
        <f t="shared" si="2"/>
        <v/>
      </c>
      <c r="AE37" s="98" t="str">
        <f t="shared" si="3"/>
        <v/>
      </c>
      <c r="AF37" s="99" t="str">
        <f t="shared" si="7"/>
        <v/>
      </c>
      <c r="AG37" s="101" t="str">
        <f t="shared" si="13"/>
        <v/>
      </c>
      <c r="AH37" s="100" t="str">
        <f t="shared" si="8"/>
        <v/>
      </c>
      <c r="BA37" s="1">
        <v>28</v>
      </c>
      <c r="BB37" s="1" t="str">
        <f t="shared" si="9"/>
        <v/>
      </c>
      <c r="BC37" s="1" t="str">
        <f t="shared" si="10"/>
        <v/>
      </c>
      <c r="BD37" s="1" t="str">
        <f t="shared" si="11"/>
        <v/>
      </c>
      <c r="BE37" s="1" t="str">
        <f t="shared" si="12"/>
        <v/>
      </c>
    </row>
    <row r="38" spans="1:57" ht="14.25">
      <c r="A38" s="48">
        <v>29</v>
      </c>
      <c r="B38" s="53"/>
      <c r="C38" s="53"/>
      <c r="D38" s="89"/>
      <c r="E38" s="52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67"/>
      <c r="W38" s="102" t="str">
        <f t="shared" si="4"/>
        <v/>
      </c>
      <c r="X38" s="51"/>
      <c r="Y38" s="67"/>
      <c r="Z38" s="51"/>
      <c r="AA38" s="67"/>
      <c r="AB38" s="98" t="str">
        <f t="shared" si="5"/>
        <v/>
      </c>
      <c r="AC38" s="98" t="str">
        <f t="shared" si="6"/>
        <v/>
      </c>
      <c r="AD38" s="98" t="str">
        <f t="shared" si="2"/>
        <v/>
      </c>
      <c r="AE38" s="98" t="str">
        <f t="shared" si="3"/>
        <v/>
      </c>
      <c r="AF38" s="99" t="str">
        <f t="shared" si="7"/>
        <v/>
      </c>
      <c r="AG38" s="101" t="str">
        <f t="shared" si="13"/>
        <v/>
      </c>
      <c r="AH38" s="100" t="str">
        <f t="shared" si="8"/>
        <v/>
      </c>
      <c r="BA38" s="1">
        <v>29</v>
      </c>
      <c r="BB38" s="1" t="str">
        <f t="shared" si="9"/>
        <v/>
      </c>
      <c r="BC38" s="1" t="str">
        <f t="shared" si="10"/>
        <v/>
      </c>
      <c r="BD38" s="1" t="str">
        <f t="shared" si="11"/>
        <v/>
      </c>
      <c r="BE38" s="1" t="str">
        <f t="shared" si="12"/>
        <v/>
      </c>
    </row>
    <row r="39" spans="1:57" ht="14.25">
      <c r="A39" s="48">
        <v>30</v>
      </c>
      <c r="B39" s="53"/>
      <c r="C39" s="53"/>
      <c r="D39" s="89"/>
      <c r="E39" s="52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67"/>
      <c r="W39" s="102" t="str">
        <f t="shared" si="4"/>
        <v/>
      </c>
      <c r="X39" s="51"/>
      <c r="Y39" s="67"/>
      <c r="Z39" s="51"/>
      <c r="AA39" s="67"/>
      <c r="AB39" s="98" t="str">
        <f t="shared" si="5"/>
        <v/>
      </c>
      <c r="AC39" s="98" t="str">
        <f t="shared" si="6"/>
        <v/>
      </c>
      <c r="AD39" s="98" t="str">
        <f t="shared" si="2"/>
        <v/>
      </c>
      <c r="AE39" s="98" t="str">
        <f t="shared" si="3"/>
        <v/>
      </c>
      <c r="AF39" s="99" t="str">
        <f t="shared" si="7"/>
        <v/>
      </c>
      <c r="AG39" s="101" t="str">
        <f t="shared" si="13"/>
        <v/>
      </c>
      <c r="AH39" s="100" t="str">
        <f t="shared" si="8"/>
        <v/>
      </c>
      <c r="BA39" s="1">
        <v>30</v>
      </c>
      <c r="BB39" s="1" t="str">
        <f t="shared" si="9"/>
        <v/>
      </c>
      <c r="BC39" s="1" t="str">
        <f t="shared" si="10"/>
        <v/>
      </c>
      <c r="BD39" s="1" t="str">
        <f t="shared" si="11"/>
        <v/>
      </c>
      <c r="BE39" s="1" t="str">
        <f t="shared" si="12"/>
        <v/>
      </c>
    </row>
    <row r="40" spans="1:57" ht="14.25">
      <c r="A40" s="48">
        <v>31</v>
      </c>
      <c r="B40" s="53"/>
      <c r="C40" s="53"/>
      <c r="D40" s="89"/>
      <c r="E40" s="52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67"/>
      <c r="W40" s="102" t="str">
        <f t="shared" si="4"/>
        <v/>
      </c>
      <c r="X40" s="51"/>
      <c r="Y40" s="67"/>
      <c r="Z40" s="51"/>
      <c r="AA40" s="67"/>
      <c r="AB40" s="98" t="str">
        <f t="shared" si="5"/>
        <v/>
      </c>
      <c r="AC40" s="98" t="str">
        <f t="shared" si="6"/>
        <v/>
      </c>
      <c r="AD40" s="98" t="str">
        <f t="shared" si="2"/>
        <v/>
      </c>
      <c r="AE40" s="98" t="str">
        <f t="shared" si="3"/>
        <v/>
      </c>
      <c r="AF40" s="99" t="str">
        <f t="shared" si="7"/>
        <v/>
      </c>
      <c r="AG40" s="101" t="str">
        <f t="shared" si="13"/>
        <v/>
      </c>
      <c r="AH40" s="100" t="str">
        <f t="shared" si="8"/>
        <v/>
      </c>
      <c r="BA40" s="1">
        <v>31</v>
      </c>
      <c r="BB40" s="1" t="str">
        <f t="shared" si="9"/>
        <v/>
      </c>
      <c r="BC40" s="1" t="str">
        <f t="shared" si="10"/>
        <v/>
      </c>
      <c r="BD40" s="1" t="str">
        <f t="shared" si="11"/>
        <v/>
      </c>
      <c r="BE40" s="1" t="str">
        <f t="shared" si="12"/>
        <v/>
      </c>
    </row>
    <row r="41" spans="1:57" ht="14.25">
      <c r="A41" s="48">
        <v>32</v>
      </c>
      <c r="B41" s="53"/>
      <c r="C41" s="53"/>
      <c r="D41" s="89"/>
      <c r="E41" s="52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67"/>
      <c r="W41" s="102" t="str">
        <f t="shared" si="4"/>
        <v/>
      </c>
      <c r="X41" s="51"/>
      <c r="Y41" s="67"/>
      <c r="Z41" s="51"/>
      <c r="AA41" s="67"/>
      <c r="AB41" s="98" t="str">
        <f t="shared" si="5"/>
        <v/>
      </c>
      <c r="AC41" s="98" t="str">
        <f t="shared" si="6"/>
        <v/>
      </c>
      <c r="AD41" s="98" t="str">
        <f t="shared" si="2"/>
        <v/>
      </c>
      <c r="AE41" s="98" t="str">
        <f t="shared" si="3"/>
        <v/>
      </c>
      <c r="AF41" s="99" t="str">
        <f t="shared" si="7"/>
        <v/>
      </c>
      <c r="AG41" s="101" t="str">
        <f t="shared" si="13"/>
        <v/>
      </c>
      <c r="AH41" s="100" t="str">
        <f t="shared" si="8"/>
        <v/>
      </c>
      <c r="BA41" s="1">
        <v>32</v>
      </c>
      <c r="BB41" s="1" t="str">
        <f t="shared" si="9"/>
        <v/>
      </c>
      <c r="BC41" s="1" t="str">
        <f t="shared" si="10"/>
        <v/>
      </c>
      <c r="BD41" s="1" t="str">
        <f t="shared" si="11"/>
        <v/>
      </c>
      <c r="BE41" s="1" t="str">
        <f t="shared" si="12"/>
        <v/>
      </c>
    </row>
    <row r="42" spans="1:57" ht="14.25">
      <c r="A42" s="48">
        <v>33</v>
      </c>
      <c r="B42" s="53"/>
      <c r="C42" s="53"/>
      <c r="D42" s="89"/>
      <c r="E42" s="52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67"/>
      <c r="W42" s="102" t="str">
        <f t="shared" si="4"/>
        <v/>
      </c>
      <c r="X42" s="51"/>
      <c r="Y42" s="67"/>
      <c r="Z42" s="51"/>
      <c r="AA42" s="67"/>
      <c r="AB42" s="98" t="str">
        <f t="shared" si="5"/>
        <v/>
      </c>
      <c r="AC42" s="98" t="str">
        <f t="shared" si="6"/>
        <v/>
      </c>
      <c r="AD42" s="98" t="str">
        <f t="shared" si="2"/>
        <v/>
      </c>
      <c r="AE42" s="98" t="str">
        <f t="shared" si="3"/>
        <v/>
      </c>
      <c r="AF42" s="99" t="str">
        <f t="shared" si="7"/>
        <v/>
      </c>
      <c r="AG42" s="101" t="str">
        <f t="shared" si="13"/>
        <v/>
      </c>
      <c r="AH42" s="100" t="str">
        <f t="shared" si="8"/>
        <v/>
      </c>
      <c r="BA42" s="1">
        <v>33</v>
      </c>
      <c r="BB42" s="1" t="str">
        <f t="shared" si="9"/>
        <v/>
      </c>
      <c r="BC42" s="1" t="str">
        <f t="shared" si="10"/>
        <v/>
      </c>
      <c r="BD42" s="1" t="str">
        <f t="shared" si="11"/>
        <v/>
      </c>
      <c r="BE42" s="1" t="str">
        <f t="shared" si="12"/>
        <v/>
      </c>
    </row>
    <row r="43" spans="1:57" ht="14.25">
      <c r="A43" s="48">
        <v>34</v>
      </c>
      <c r="B43" s="53"/>
      <c r="C43" s="53"/>
      <c r="D43" s="89"/>
      <c r="E43" s="52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67"/>
      <c r="W43" s="102" t="str">
        <f t="shared" si="4"/>
        <v/>
      </c>
      <c r="X43" s="51"/>
      <c r="Y43" s="67"/>
      <c r="Z43" s="51"/>
      <c r="AA43" s="67"/>
      <c r="AB43" s="98" t="str">
        <f t="shared" si="5"/>
        <v/>
      </c>
      <c r="AC43" s="98" t="str">
        <f t="shared" si="6"/>
        <v/>
      </c>
      <c r="AD43" s="98" t="str">
        <f t="shared" si="2"/>
        <v/>
      </c>
      <c r="AE43" s="98" t="str">
        <f t="shared" si="3"/>
        <v/>
      </c>
      <c r="AF43" s="99" t="str">
        <f t="shared" si="7"/>
        <v/>
      </c>
      <c r="AG43" s="101" t="str">
        <f t="shared" si="13"/>
        <v/>
      </c>
      <c r="AH43" s="100" t="str">
        <f t="shared" si="8"/>
        <v/>
      </c>
      <c r="BA43" s="1">
        <v>34</v>
      </c>
      <c r="BB43" s="1" t="str">
        <f t="shared" si="9"/>
        <v/>
      </c>
      <c r="BC43" s="1" t="str">
        <f t="shared" si="10"/>
        <v/>
      </c>
      <c r="BD43" s="1" t="str">
        <f t="shared" si="11"/>
        <v/>
      </c>
      <c r="BE43" s="1" t="str">
        <f t="shared" si="12"/>
        <v/>
      </c>
    </row>
    <row r="44" spans="1:57" ht="15" thickBot="1">
      <c r="A44" s="114">
        <v>35</v>
      </c>
      <c r="B44" s="84"/>
      <c r="C44" s="84"/>
      <c r="D44" s="90"/>
      <c r="E44" s="104"/>
      <c r="F44" s="105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6"/>
      <c r="W44" s="107" t="str">
        <f t="shared" si="4"/>
        <v/>
      </c>
      <c r="X44" s="105"/>
      <c r="Y44" s="106"/>
      <c r="Z44" s="105"/>
      <c r="AA44" s="106"/>
      <c r="AB44" s="108" t="str">
        <f t="shared" si="5"/>
        <v/>
      </c>
      <c r="AC44" s="108" t="str">
        <f t="shared" si="6"/>
        <v/>
      </c>
      <c r="AD44" s="108" t="str">
        <f t="shared" si="2"/>
        <v/>
      </c>
      <c r="AE44" s="108" t="str">
        <f t="shared" si="3"/>
        <v/>
      </c>
      <c r="AF44" s="109" t="str">
        <f t="shared" si="7"/>
        <v/>
      </c>
      <c r="AG44" s="110" t="str">
        <f t="shared" si="13"/>
        <v/>
      </c>
      <c r="AH44" s="111" t="str">
        <f t="shared" si="8"/>
        <v/>
      </c>
      <c r="BA44" s="1">
        <v>35</v>
      </c>
      <c r="BB44" s="1" t="str">
        <f t="shared" si="9"/>
        <v/>
      </c>
      <c r="BC44" s="1" t="str">
        <f t="shared" si="10"/>
        <v/>
      </c>
      <c r="BD44" s="1" t="str">
        <f t="shared" si="11"/>
        <v/>
      </c>
      <c r="BE44" s="1" t="str">
        <f t="shared" si="12"/>
        <v/>
      </c>
    </row>
    <row r="45" spans="1:57" ht="13.5" thickBot="1">
      <c r="A45" s="123" t="s">
        <v>10</v>
      </c>
      <c r="B45" s="124"/>
      <c r="C45" s="124"/>
      <c r="D45" s="112" t="str">
        <f>IF(ISERROR(AVERAGE(D10:D44)),"",AVERAGE(D10:D44))</f>
        <v/>
      </c>
      <c r="E45" s="95" t="str">
        <f>IF(Fehler&gt;0,"Eingabefehler",IF(ISERROR(AVERAGE(E10:E44)),"",AVERAGE(E10:E44)))</f>
        <v/>
      </c>
      <c r="F45" s="94" t="str">
        <f t="shared" ref="F45:W45" si="15">IF(Fehler&gt;0,"!",IF(ISERROR(AVERAGE(F10:F44)),"",AVERAGE(F10:F44)))</f>
        <v/>
      </c>
      <c r="G45" s="95" t="str">
        <f t="shared" si="15"/>
        <v/>
      </c>
      <c r="H45" s="95" t="str">
        <f t="shared" si="15"/>
        <v/>
      </c>
      <c r="I45" s="95" t="str">
        <f t="shared" si="15"/>
        <v/>
      </c>
      <c r="J45" s="95" t="str">
        <f t="shared" si="15"/>
        <v/>
      </c>
      <c r="K45" s="95" t="str">
        <f t="shared" si="15"/>
        <v/>
      </c>
      <c r="L45" s="95" t="str">
        <f t="shared" si="15"/>
        <v/>
      </c>
      <c r="M45" s="95" t="str">
        <f t="shared" si="15"/>
        <v/>
      </c>
      <c r="N45" s="95" t="str">
        <f>IF(Fehler&gt;0,"!",IF(ISERROR(AVERAGE(N10:N44)),"",AVERAGE(N10:N44)))</f>
        <v/>
      </c>
      <c r="O45" s="95" t="str">
        <f>IF(Fehler&gt;0,"!",IF(ISERROR(AVERAGE(O10:O44)),"",AVERAGE(O10:O44)))</f>
        <v/>
      </c>
      <c r="P45" s="95" t="str">
        <f t="shared" si="15"/>
        <v/>
      </c>
      <c r="Q45" s="95" t="str">
        <f>IF(Fehler&gt;0,"!",IF(ISERROR(AVERAGE(Q10:Q44)),"",AVERAGE(Q10:Q44)))</f>
        <v/>
      </c>
      <c r="R45" s="95" t="str">
        <f t="shared" si="15"/>
        <v/>
      </c>
      <c r="S45" s="95" t="str">
        <f t="shared" si="15"/>
        <v/>
      </c>
      <c r="T45" s="95" t="str">
        <f t="shared" si="15"/>
        <v/>
      </c>
      <c r="U45" s="95" t="str">
        <f>IF(Fehler&gt;0,"!",IF(ISERROR(AVERAGE(U10:U44)),"",AVERAGE(U10:U44)))</f>
        <v/>
      </c>
      <c r="V45" s="96" t="str">
        <f t="shared" si="15"/>
        <v/>
      </c>
      <c r="W45" s="96" t="str">
        <f t="shared" si="15"/>
        <v/>
      </c>
      <c r="X45" s="113"/>
      <c r="Y45" s="96" t="str">
        <f>IF(Fehler&gt;0,"!",IF(ISERROR(AVERAGE(Y10:Y44)),"",AVERAGE(Y10:Y44)))</f>
        <v/>
      </c>
      <c r="Z45" s="113"/>
      <c r="AA45" s="96" t="str">
        <f>IF(Fehler&gt;0,"!",IF(ISERROR(AVERAGE(AA10:AA44)),"",AVERAGE(AA10:AA44)))</f>
        <v/>
      </c>
      <c r="AB45" s="96" t="str">
        <f>IF(Fehler&gt;0,"!",IF(ISERROR(AVERAGE(AB10:AB44)),"",AVERAGE(AB10:AB44)))</f>
        <v/>
      </c>
      <c r="AC45" s="96" t="str">
        <f>IF(Fehler&gt;0,"!",IF(ISERROR(AVERAGE(AC10:AC44)),"",AVERAGE(AC10:AC44)))</f>
        <v/>
      </c>
      <c r="AD45" s="96" t="str">
        <f>IF(Fehler&gt;0,"!",IF(ISERROR(AVERAGE(AD10:AD44)),"",AVERAGE(AD10:AD44)))</f>
        <v/>
      </c>
      <c r="AE45" s="96" t="str">
        <f>IF(Fehler&gt;0,"!",IF(ISERROR(AVERAGE(AE10:AE44)),"",AVERAGE(AE10:AE44)))</f>
        <v/>
      </c>
      <c r="AF45" s="96" t="str">
        <f>IF(Fehler&gt;0,"Eingabefehler",IF(ISERROR(AVERAGE(AF10:AF44)),"",AVERAGE(AF10:AF44)))</f>
        <v/>
      </c>
      <c r="AG45" s="41"/>
      <c r="AH45" s="97" t="str">
        <f>IF(ISERROR(AVERAGE(AH10:AH44)),"",AVERAGE(AH10:AH44))</f>
        <v/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Z45" s="1" t="s">
        <v>17</v>
      </c>
      <c r="BA45" s="1">
        <v>1</v>
      </c>
      <c r="BB45" s="121" t="str">
        <f>IF(BB$9=Z10,IF(AA10&gt;BB$8,"EF",AA10),"")</f>
        <v/>
      </c>
      <c r="BC45" s="121" t="str">
        <f>IF(BC$9=Z10,IF(AA10&gt;BC$8,"EF",AA10),"")</f>
        <v/>
      </c>
      <c r="BD45" s="121" t="str">
        <f>IF(BD$9=Z10,IF(AA10&gt;BD$8,"EF",AA10),"")</f>
        <v/>
      </c>
      <c r="BE45" s="121" t="str">
        <f>IF(BE$9=Z10,IF(AA10&gt;BE$8,"EF",AA10),"")</f>
        <v/>
      </c>
    </row>
    <row r="46" spans="1:57">
      <c r="E46" s="1"/>
      <c r="F46" s="1"/>
      <c r="BA46" s="1">
        <v>2</v>
      </c>
      <c r="BB46" s="121" t="str">
        <f t="shared" ref="BB46:BB79" si="16">IF(BB$9=Z11,IF(AA11&gt;BB$8,"EF",AA11),"")</f>
        <v/>
      </c>
      <c r="BC46" s="121" t="str">
        <f t="shared" ref="BC46:BC79" si="17">IF(BC$9=Z11,IF(AA11&gt;BC$8,"EF",AA11),"")</f>
        <v/>
      </c>
      <c r="BD46" s="121" t="str">
        <f t="shared" ref="BD46:BD79" si="18">IF(BD$9=Z11,IF(AA11&gt;BD$8,"EF",AA11),"")</f>
        <v/>
      </c>
      <c r="BE46" s="121" t="str">
        <f t="shared" ref="BE46:BE79" si="19">IF(BE$9=Z11,IF(AA11&gt;BE$8,"EF",AA11),"")</f>
        <v/>
      </c>
    </row>
    <row r="47" spans="1:57">
      <c r="F47" s="80" t="s">
        <v>34</v>
      </c>
      <c r="G47" s="81" t="s">
        <v>35</v>
      </c>
      <c r="H47" s="82"/>
      <c r="I47" s="82"/>
      <c r="J47" s="82"/>
      <c r="K47" s="82"/>
      <c r="BA47" s="1">
        <v>3</v>
      </c>
      <c r="BB47" s="121" t="str">
        <f t="shared" si="16"/>
        <v/>
      </c>
      <c r="BC47" s="121" t="str">
        <f t="shared" si="17"/>
        <v/>
      </c>
      <c r="BD47" s="121" t="str">
        <f t="shared" si="18"/>
        <v/>
      </c>
      <c r="BE47" s="121" t="str">
        <f t="shared" si="19"/>
        <v/>
      </c>
    </row>
    <row r="48" spans="1:57">
      <c r="F48" s="80"/>
      <c r="G48" s="81"/>
      <c r="H48" s="82"/>
      <c r="I48" s="82"/>
      <c r="J48" s="82"/>
      <c r="K48" s="82"/>
      <c r="AI48" s="42"/>
      <c r="BA48" s="1">
        <v>4</v>
      </c>
      <c r="BB48" s="121" t="str">
        <f t="shared" si="16"/>
        <v/>
      </c>
      <c r="BC48" s="121" t="str">
        <f t="shared" si="17"/>
        <v/>
      </c>
      <c r="BD48" s="121" t="str">
        <f t="shared" si="18"/>
        <v/>
      </c>
      <c r="BE48" s="121" t="str">
        <f t="shared" si="19"/>
        <v/>
      </c>
    </row>
    <row r="49" spans="1:57">
      <c r="BA49" s="1">
        <v>5</v>
      </c>
      <c r="BB49" s="121" t="str">
        <f t="shared" si="16"/>
        <v/>
      </c>
      <c r="BC49" s="121" t="str">
        <f t="shared" si="17"/>
        <v/>
      </c>
      <c r="BD49" s="121" t="str">
        <f t="shared" si="18"/>
        <v/>
      </c>
      <c r="BE49" s="121" t="str">
        <f t="shared" si="19"/>
        <v/>
      </c>
    </row>
    <row r="50" spans="1:57" s="42" customFormat="1" hidden="1">
      <c r="A50"/>
      <c r="B50"/>
      <c r="C50"/>
      <c r="D50" s="82"/>
      <c r="E50" s="1">
        <f>IF(E10&gt;Punkte,1,0)</f>
        <v>0</v>
      </c>
      <c r="F50" s="1">
        <f t="shared" ref="F50:V50" si="20">IF(F10&gt;Punkte,1,0)</f>
        <v>0</v>
      </c>
      <c r="G50" s="1">
        <f t="shared" si="20"/>
        <v>0</v>
      </c>
      <c r="H50" s="1">
        <f t="shared" si="20"/>
        <v>0</v>
      </c>
      <c r="I50" s="1">
        <f t="shared" si="20"/>
        <v>0</v>
      </c>
      <c r="J50" s="1">
        <f t="shared" si="20"/>
        <v>0</v>
      </c>
      <c r="K50" s="1">
        <f t="shared" si="20"/>
        <v>0</v>
      </c>
      <c r="L50" s="1">
        <f t="shared" si="20"/>
        <v>0</v>
      </c>
      <c r="M50" s="1">
        <f t="shared" si="20"/>
        <v>0</v>
      </c>
      <c r="N50" s="1">
        <f t="shared" ref="N50:O69" si="21">IF(N10&gt;Punkte,1,0)</f>
        <v>0</v>
      </c>
      <c r="O50" s="1">
        <f t="shared" si="21"/>
        <v>0</v>
      </c>
      <c r="P50" s="1">
        <f t="shared" si="20"/>
        <v>0</v>
      </c>
      <c r="Q50" s="1">
        <f t="shared" ref="Q50:Q84" si="22">IF(Q10&gt;Punkte,1,0)</f>
        <v>0</v>
      </c>
      <c r="R50" s="1">
        <f t="shared" si="20"/>
        <v>0</v>
      </c>
      <c r="S50" s="1">
        <f t="shared" si="20"/>
        <v>0</v>
      </c>
      <c r="T50" s="1">
        <f t="shared" si="20"/>
        <v>0</v>
      </c>
      <c r="U50" s="1">
        <f t="shared" ref="U50:U67" si="23">IF(U10&gt;Punkte,1,0)</f>
        <v>0</v>
      </c>
      <c r="V50" s="1">
        <f t="shared" si="20"/>
        <v>0</v>
      </c>
      <c r="W50" s="1">
        <f>SUM(F50:V50)</f>
        <v>0</v>
      </c>
      <c r="X50"/>
      <c r="Y50" s="1">
        <f>IF(Y10&gt;Y$9,1,0)</f>
        <v>0</v>
      </c>
      <c r="Z50"/>
      <c r="AA50" s="1">
        <f>IF(AA10&gt;AA$9,1,0)</f>
        <v>0</v>
      </c>
      <c r="AB50" s="1">
        <f>SUM(Y50:AA50)</f>
        <v>0</v>
      </c>
      <c r="AC50" s="1">
        <f>E50</f>
        <v>0</v>
      </c>
      <c r="AD50" s="1">
        <f>W50</f>
        <v>0</v>
      </c>
      <c r="AE50" s="1">
        <f>AB50</f>
        <v>0</v>
      </c>
      <c r="AF50" s="93">
        <f>SUM(E50:AE50)</f>
        <v>0</v>
      </c>
      <c r="AG50"/>
      <c r="AH50"/>
      <c r="AI50"/>
      <c r="AJ50"/>
      <c r="AK50"/>
      <c r="AL50"/>
      <c r="AM50"/>
      <c r="AN50"/>
      <c r="AO50"/>
      <c r="AP50"/>
      <c r="AQ50"/>
      <c r="AR50"/>
      <c r="AS50"/>
      <c r="AZ50" s="55"/>
      <c r="BA50" s="1">
        <v>6</v>
      </c>
      <c r="BB50" s="121" t="str">
        <f t="shared" si="16"/>
        <v/>
      </c>
      <c r="BC50" s="121" t="str">
        <f t="shared" si="17"/>
        <v/>
      </c>
      <c r="BD50" s="121" t="str">
        <f t="shared" si="18"/>
        <v/>
      </c>
      <c r="BE50" s="121" t="str">
        <f t="shared" si="19"/>
        <v/>
      </c>
    </row>
    <row r="51" spans="1:57" hidden="1">
      <c r="E51" s="1">
        <f t="shared" ref="E51:E84" si="24">IF(E11&gt;Punkte,1,0)</f>
        <v>0</v>
      </c>
      <c r="F51" s="1">
        <f t="shared" ref="F51:M60" si="25">IF(F11&gt;Punkte,1,0)</f>
        <v>0</v>
      </c>
      <c r="G51" s="1">
        <f t="shared" si="25"/>
        <v>0</v>
      </c>
      <c r="H51" s="1">
        <f t="shared" si="25"/>
        <v>0</v>
      </c>
      <c r="I51" s="1">
        <f t="shared" si="25"/>
        <v>0</v>
      </c>
      <c r="J51" s="1">
        <f t="shared" si="25"/>
        <v>0</v>
      </c>
      <c r="K51" s="1">
        <f t="shared" si="25"/>
        <v>0</v>
      </c>
      <c r="L51" s="1">
        <f t="shared" si="25"/>
        <v>0</v>
      </c>
      <c r="M51" s="1">
        <f t="shared" si="25"/>
        <v>0</v>
      </c>
      <c r="N51" s="1">
        <f t="shared" si="21"/>
        <v>0</v>
      </c>
      <c r="O51" s="1">
        <f t="shared" si="21"/>
        <v>0</v>
      </c>
      <c r="P51" s="1">
        <f t="shared" ref="P51:T67" si="26">IF(P11&gt;Punkte,1,0)</f>
        <v>0</v>
      </c>
      <c r="Q51" s="1">
        <f t="shared" si="22"/>
        <v>0</v>
      </c>
      <c r="R51" s="1">
        <f t="shared" si="26"/>
        <v>0</v>
      </c>
      <c r="S51" s="1">
        <f t="shared" si="26"/>
        <v>0</v>
      </c>
      <c r="T51" s="1">
        <f t="shared" si="26"/>
        <v>0</v>
      </c>
      <c r="U51" s="1">
        <f t="shared" si="23"/>
        <v>0</v>
      </c>
      <c r="V51" s="1">
        <f t="shared" ref="V51:V67" si="27">IF(V11&gt;Punkte,1,0)</f>
        <v>0</v>
      </c>
      <c r="W51" s="1">
        <f t="shared" ref="W51:W84" si="28">SUM(F51:V51)</f>
        <v>0</v>
      </c>
      <c r="Y51" s="1">
        <f t="shared" ref="Y51:AA84" si="29">IF(Y11&gt;Y$9,1,0)</f>
        <v>0</v>
      </c>
      <c r="AA51" s="1">
        <f t="shared" si="29"/>
        <v>0</v>
      </c>
      <c r="AB51" s="1">
        <f t="shared" ref="AB51:AB84" si="30">SUM(Y51:AA51)</f>
        <v>0</v>
      </c>
      <c r="AC51" s="1">
        <f t="shared" ref="AC51:AC84" si="31">E51</f>
        <v>0</v>
      </c>
      <c r="AD51" s="1">
        <f t="shared" ref="AD51:AD84" si="32">W51</f>
        <v>0</v>
      </c>
      <c r="AE51" s="1">
        <f t="shared" ref="AE51:AE84" si="33">AB51</f>
        <v>0</v>
      </c>
      <c r="AF51" s="93">
        <f t="shared" ref="AF51:AF85" si="34">SUM(E51:AE51)</f>
        <v>0</v>
      </c>
      <c r="BA51" s="1">
        <v>7</v>
      </c>
      <c r="BB51" s="121" t="str">
        <f t="shared" si="16"/>
        <v/>
      </c>
      <c r="BC51" s="121" t="str">
        <f t="shared" si="17"/>
        <v/>
      </c>
      <c r="BD51" s="121" t="str">
        <f t="shared" si="18"/>
        <v/>
      </c>
      <c r="BE51" s="121" t="str">
        <f t="shared" si="19"/>
        <v/>
      </c>
    </row>
    <row r="52" spans="1:57" hidden="1">
      <c r="E52" s="1">
        <f t="shared" si="24"/>
        <v>0</v>
      </c>
      <c r="F52" s="1">
        <f t="shared" si="25"/>
        <v>0</v>
      </c>
      <c r="G52" s="1">
        <f t="shared" si="25"/>
        <v>0</v>
      </c>
      <c r="H52" s="1">
        <f t="shared" si="25"/>
        <v>0</v>
      </c>
      <c r="I52" s="1">
        <f t="shared" si="25"/>
        <v>0</v>
      </c>
      <c r="J52" s="1">
        <f t="shared" si="25"/>
        <v>0</v>
      </c>
      <c r="K52" s="1">
        <f t="shared" si="25"/>
        <v>0</v>
      </c>
      <c r="L52" s="1">
        <f t="shared" si="25"/>
        <v>0</v>
      </c>
      <c r="M52" s="1">
        <f t="shared" si="25"/>
        <v>0</v>
      </c>
      <c r="N52" s="1">
        <f t="shared" si="21"/>
        <v>0</v>
      </c>
      <c r="O52" s="1">
        <f t="shared" si="21"/>
        <v>0</v>
      </c>
      <c r="P52" s="1">
        <f t="shared" si="26"/>
        <v>0</v>
      </c>
      <c r="Q52" s="1">
        <f t="shared" si="22"/>
        <v>0</v>
      </c>
      <c r="R52" s="1">
        <f t="shared" si="26"/>
        <v>0</v>
      </c>
      <c r="S52" s="1">
        <f t="shared" si="26"/>
        <v>0</v>
      </c>
      <c r="T52" s="1">
        <f t="shared" si="26"/>
        <v>0</v>
      </c>
      <c r="U52" s="1">
        <f t="shared" si="23"/>
        <v>0</v>
      </c>
      <c r="V52" s="1">
        <f t="shared" si="27"/>
        <v>0</v>
      </c>
      <c r="W52" s="1">
        <f t="shared" si="28"/>
        <v>0</v>
      </c>
      <c r="Y52" s="1">
        <f t="shared" si="29"/>
        <v>0</v>
      </c>
      <c r="AA52" s="1">
        <f t="shared" si="29"/>
        <v>0</v>
      </c>
      <c r="AB52" s="1">
        <f t="shared" si="30"/>
        <v>0</v>
      </c>
      <c r="AC52" s="1">
        <f t="shared" si="31"/>
        <v>0</v>
      </c>
      <c r="AD52" s="1">
        <f t="shared" si="32"/>
        <v>0</v>
      </c>
      <c r="AE52" s="1">
        <f t="shared" si="33"/>
        <v>0</v>
      </c>
      <c r="AF52" s="93">
        <f t="shared" si="34"/>
        <v>0</v>
      </c>
      <c r="BA52" s="1">
        <v>8</v>
      </c>
      <c r="BB52" s="121" t="str">
        <f t="shared" si="16"/>
        <v/>
      </c>
      <c r="BC52" s="121" t="str">
        <f t="shared" si="17"/>
        <v/>
      </c>
      <c r="BD52" s="121" t="str">
        <f t="shared" si="18"/>
        <v/>
      </c>
      <c r="BE52" s="121" t="str">
        <f t="shared" si="19"/>
        <v/>
      </c>
    </row>
    <row r="53" spans="1:57" hidden="1">
      <c r="E53" s="1">
        <f t="shared" si="24"/>
        <v>0</v>
      </c>
      <c r="F53" s="1">
        <f t="shared" si="25"/>
        <v>0</v>
      </c>
      <c r="G53" s="1">
        <f t="shared" si="25"/>
        <v>0</v>
      </c>
      <c r="H53" s="1">
        <f t="shared" si="25"/>
        <v>0</v>
      </c>
      <c r="I53" s="1">
        <f t="shared" si="25"/>
        <v>0</v>
      </c>
      <c r="J53" s="1">
        <f t="shared" si="25"/>
        <v>0</v>
      </c>
      <c r="K53" s="1">
        <f t="shared" si="25"/>
        <v>0</v>
      </c>
      <c r="L53" s="1">
        <f t="shared" si="25"/>
        <v>0</v>
      </c>
      <c r="M53" s="1">
        <f t="shared" si="25"/>
        <v>0</v>
      </c>
      <c r="N53" s="1">
        <f t="shared" si="21"/>
        <v>0</v>
      </c>
      <c r="O53" s="1">
        <f t="shared" si="21"/>
        <v>0</v>
      </c>
      <c r="P53" s="1">
        <f t="shared" si="26"/>
        <v>0</v>
      </c>
      <c r="Q53" s="1">
        <f t="shared" si="22"/>
        <v>0</v>
      </c>
      <c r="R53" s="1">
        <f t="shared" si="26"/>
        <v>0</v>
      </c>
      <c r="S53" s="1">
        <f t="shared" si="26"/>
        <v>0</v>
      </c>
      <c r="T53" s="1">
        <f t="shared" si="26"/>
        <v>0</v>
      </c>
      <c r="U53" s="1">
        <f t="shared" si="23"/>
        <v>0</v>
      </c>
      <c r="V53" s="1">
        <f t="shared" si="27"/>
        <v>0</v>
      </c>
      <c r="W53" s="1">
        <f t="shared" si="28"/>
        <v>0</v>
      </c>
      <c r="Y53" s="1">
        <f t="shared" si="29"/>
        <v>0</v>
      </c>
      <c r="AA53" s="1">
        <f t="shared" si="29"/>
        <v>0</v>
      </c>
      <c r="AB53" s="1">
        <f t="shared" si="30"/>
        <v>0</v>
      </c>
      <c r="AC53" s="1">
        <f t="shared" si="31"/>
        <v>0</v>
      </c>
      <c r="AD53" s="1">
        <f t="shared" si="32"/>
        <v>0</v>
      </c>
      <c r="AE53" s="1">
        <f t="shared" si="33"/>
        <v>0</v>
      </c>
      <c r="AF53" s="93">
        <f t="shared" si="34"/>
        <v>0</v>
      </c>
      <c r="BA53" s="1">
        <v>9</v>
      </c>
      <c r="BB53" s="121" t="str">
        <f t="shared" si="16"/>
        <v/>
      </c>
      <c r="BC53" s="121" t="str">
        <f t="shared" si="17"/>
        <v/>
      </c>
      <c r="BD53" s="121" t="str">
        <f t="shared" si="18"/>
        <v/>
      </c>
      <c r="BE53" s="121" t="str">
        <f t="shared" si="19"/>
        <v/>
      </c>
    </row>
    <row r="54" spans="1:57" hidden="1">
      <c r="E54" s="1">
        <f t="shared" si="24"/>
        <v>0</v>
      </c>
      <c r="F54" s="1">
        <f t="shared" si="25"/>
        <v>0</v>
      </c>
      <c r="G54" s="1">
        <f t="shared" si="25"/>
        <v>0</v>
      </c>
      <c r="H54" s="1">
        <f t="shared" si="25"/>
        <v>0</v>
      </c>
      <c r="I54" s="1">
        <f t="shared" si="25"/>
        <v>0</v>
      </c>
      <c r="J54" s="1">
        <f t="shared" si="25"/>
        <v>0</v>
      </c>
      <c r="K54" s="1">
        <f t="shared" si="25"/>
        <v>0</v>
      </c>
      <c r="L54" s="1">
        <f t="shared" si="25"/>
        <v>0</v>
      </c>
      <c r="M54" s="1">
        <f t="shared" si="25"/>
        <v>0</v>
      </c>
      <c r="N54" s="1">
        <f t="shared" si="21"/>
        <v>0</v>
      </c>
      <c r="O54" s="1">
        <f t="shared" si="21"/>
        <v>0</v>
      </c>
      <c r="P54" s="1">
        <f t="shared" si="26"/>
        <v>0</v>
      </c>
      <c r="Q54" s="1">
        <f t="shared" si="22"/>
        <v>0</v>
      </c>
      <c r="R54" s="1">
        <f t="shared" si="26"/>
        <v>0</v>
      </c>
      <c r="S54" s="1">
        <f t="shared" si="26"/>
        <v>0</v>
      </c>
      <c r="T54" s="1">
        <f t="shared" si="26"/>
        <v>0</v>
      </c>
      <c r="U54" s="1">
        <f t="shared" si="23"/>
        <v>0</v>
      </c>
      <c r="V54" s="1">
        <f t="shared" si="27"/>
        <v>0</v>
      </c>
      <c r="W54" s="1">
        <f t="shared" si="28"/>
        <v>0</v>
      </c>
      <c r="Y54" s="1">
        <f t="shared" si="29"/>
        <v>0</v>
      </c>
      <c r="AA54" s="1">
        <f t="shared" si="29"/>
        <v>0</v>
      </c>
      <c r="AB54" s="1">
        <f t="shared" si="30"/>
        <v>0</v>
      </c>
      <c r="AC54" s="1">
        <f t="shared" si="31"/>
        <v>0</v>
      </c>
      <c r="AD54" s="1">
        <f t="shared" si="32"/>
        <v>0</v>
      </c>
      <c r="AE54" s="1">
        <f t="shared" si="33"/>
        <v>0</v>
      </c>
      <c r="AF54" s="93">
        <f t="shared" si="34"/>
        <v>0</v>
      </c>
      <c r="BA54" s="1">
        <v>10</v>
      </c>
      <c r="BB54" s="121" t="str">
        <f t="shared" si="16"/>
        <v/>
      </c>
      <c r="BC54" s="121" t="str">
        <f t="shared" si="17"/>
        <v/>
      </c>
      <c r="BD54" s="121" t="str">
        <f t="shared" si="18"/>
        <v/>
      </c>
      <c r="BE54" s="121" t="str">
        <f t="shared" si="19"/>
        <v/>
      </c>
    </row>
    <row r="55" spans="1:57" hidden="1">
      <c r="E55" s="1">
        <f t="shared" si="24"/>
        <v>0</v>
      </c>
      <c r="F55" s="1">
        <f t="shared" si="25"/>
        <v>0</v>
      </c>
      <c r="G55" s="1">
        <f t="shared" si="25"/>
        <v>0</v>
      </c>
      <c r="H55" s="1">
        <f t="shared" si="25"/>
        <v>0</v>
      </c>
      <c r="I55" s="1">
        <f t="shared" si="25"/>
        <v>0</v>
      </c>
      <c r="J55" s="1">
        <f t="shared" si="25"/>
        <v>0</v>
      </c>
      <c r="K55" s="1">
        <f t="shared" si="25"/>
        <v>0</v>
      </c>
      <c r="L55" s="1">
        <f t="shared" si="25"/>
        <v>0</v>
      </c>
      <c r="M55" s="1">
        <f t="shared" si="25"/>
        <v>0</v>
      </c>
      <c r="N55" s="1">
        <f t="shared" si="21"/>
        <v>0</v>
      </c>
      <c r="O55" s="1">
        <f t="shared" si="21"/>
        <v>0</v>
      </c>
      <c r="P55" s="1">
        <f t="shared" si="26"/>
        <v>0</v>
      </c>
      <c r="Q55" s="1">
        <f t="shared" si="22"/>
        <v>0</v>
      </c>
      <c r="R55" s="1">
        <f t="shared" si="26"/>
        <v>0</v>
      </c>
      <c r="S55" s="1">
        <f t="shared" si="26"/>
        <v>0</v>
      </c>
      <c r="T55" s="1">
        <f t="shared" si="26"/>
        <v>0</v>
      </c>
      <c r="U55" s="1">
        <f t="shared" si="23"/>
        <v>0</v>
      </c>
      <c r="V55" s="1">
        <f t="shared" si="27"/>
        <v>0</v>
      </c>
      <c r="W55" s="1">
        <f t="shared" si="28"/>
        <v>0</v>
      </c>
      <c r="Y55" s="1">
        <f t="shared" si="29"/>
        <v>0</v>
      </c>
      <c r="AA55" s="1">
        <f t="shared" si="29"/>
        <v>0</v>
      </c>
      <c r="AB55" s="1">
        <f t="shared" si="30"/>
        <v>0</v>
      </c>
      <c r="AC55" s="1">
        <f t="shared" si="31"/>
        <v>0</v>
      </c>
      <c r="AD55" s="1">
        <f t="shared" si="32"/>
        <v>0</v>
      </c>
      <c r="AE55" s="1">
        <f t="shared" si="33"/>
        <v>0</v>
      </c>
      <c r="AF55" s="93">
        <f t="shared" si="34"/>
        <v>0</v>
      </c>
      <c r="BA55" s="1">
        <v>11</v>
      </c>
      <c r="BB55" s="121" t="str">
        <f t="shared" si="16"/>
        <v/>
      </c>
      <c r="BC55" s="121" t="str">
        <f t="shared" si="17"/>
        <v/>
      </c>
      <c r="BD55" s="121" t="str">
        <f t="shared" si="18"/>
        <v/>
      </c>
      <c r="BE55" s="121" t="str">
        <f t="shared" si="19"/>
        <v/>
      </c>
    </row>
    <row r="56" spans="1:57" hidden="1">
      <c r="E56" s="1">
        <f t="shared" si="24"/>
        <v>0</v>
      </c>
      <c r="F56" s="1">
        <f t="shared" si="25"/>
        <v>0</v>
      </c>
      <c r="G56" s="1">
        <f t="shared" si="25"/>
        <v>0</v>
      </c>
      <c r="H56" s="1">
        <f t="shared" si="25"/>
        <v>0</v>
      </c>
      <c r="I56" s="1">
        <f t="shared" si="25"/>
        <v>0</v>
      </c>
      <c r="J56" s="1">
        <f t="shared" si="25"/>
        <v>0</v>
      </c>
      <c r="K56" s="1">
        <f t="shared" si="25"/>
        <v>0</v>
      </c>
      <c r="L56" s="1">
        <f t="shared" si="25"/>
        <v>0</v>
      </c>
      <c r="M56" s="1">
        <f t="shared" si="25"/>
        <v>0</v>
      </c>
      <c r="N56" s="1">
        <f t="shared" si="21"/>
        <v>0</v>
      </c>
      <c r="O56" s="1">
        <f t="shared" si="21"/>
        <v>0</v>
      </c>
      <c r="P56" s="1">
        <f t="shared" si="26"/>
        <v>0</v>
      </c>
      <c r="Q56" s="1">
        <f t="shared" si="22"/>
        <v>0</v>
      </c>
      <c r="R56" s="1">
        <f t="shared" si="26"/>
        <v>0</v>
      </c>
      <c r="S56" s="1">
        <f t="shared" si="26"/>
        <v>0</v>
      </c>
      <c r="T56" s="1">
        <f t="shared" si="26"/>
        <v>0</v>
      </c>
      <c r="U56" s="1">
        <f t="shared" si="23"/>
        <v>0</v>
      </c>
      <c r="V56" s="1">
        <f t="shared" si="27"/>
        <v>0</v>
      </c>
      <c r="W56" s="1">
        <f t="shared" si="28"/>
        <v>0</v>
      </c>
      <c r="Y56" s="1">
        <f t="shared" si="29"/>
        <v>0</v>
      </c>
      <c r="AA56" s="1">
        <f t="shared" si="29"/>
        <v>0</v>
      </c>
      <c r="AB56" s="1">
        <f t="shared" si="30"/>
        <v>0</v>
      </c>
      <c r="AC56" s="1">
        <f t="shared" si="31"/>
        <v>0</v>
      </c>
      <c r="AD56" s="1">
        <f t="shared" si="32"/>
        <v>0</v>
      </c>
      <c r="AE56" s="1">
        <f t="shared" si="33"/>
        <v>0</v>
      </c>
      <c r="AF56" s="93">
        <f t="shared" si="34"/>
        <v>0</v>
      </c>
      <c r="BA56" s="1">
        <v>12</v>
      </c>
      <c r="BB56" s="121" t="str">
        <f t="shared" si="16"/>
        <v/>
      </c>
      <c r="BC56" s="121" t="str">
        <f t="shared" si="17"/>
        <v/>
      </c>
      <c r="BD56" s="121" t="str">
        <f t="shared" si="18"/>
        <v/>
      </c>
      <c r="BE56" s="121" t="str">
        <f t="shared" si="19"/>
        <v/>
      </c>
    </row>
    <row r="57" spans="1:57" hidden="1">
      <c r="E57" s="1">
        <f t="shared" si="24"/>
        <v>0</v>
      </c>
      <c r="F57" s="1">
        <f t="shared" si="25"/>
        <v>0</v>
      </c>
      <c r="G57" s="1">
        <f t="shared" si="25"/>
        <v>0</v>
      </c>
      <c r="H57" s="1">
        <f t="shared" si="25"/>
        <v>0</v>
      </c>
      <c r="I57" s="1">
        <f t="shared" si="25"/>
        <v>0</v>
      </c>
      <c r="J57" s="1">
        <f t="shared" si="25"/>
        <v>0</v>
      </c>
      <c r="K57" s="1">
        <f t="shared" si="25"/>
        <v>0</v>
      </c>
      <c r="L57" s="1">
        <f t="shared" si="25"/>
        <v>0</v>
      </c>
      <c r="M57" s="1">
        <f t="shared" si="25"/>
        <v>0</v>
      </c>
      <c r="N57" s="1">
        <f t="shared" si="21"/>
        <v>0</v>
      </c>
      <c r="O57" s="1">
        <f t="shared" si="21"/>
        <v>0</v>
      </c>
      <c r="P57" s="1">
        <f t="shared" si="26"/>
        <v>0</v>
      </c>
      <c r="Q57" s="1">
        <f t="shared" si="22"/>
        <v>0</v>
      </c>
      <c r="R57" s="1">
        <f t="shared" si="26"/>
        <v>0</v>
      </c>
      <c r="S57" s="1">
        <f t="shared" si="26"/>
        <v>0</v>
      </c>
      <c r="T57" s="1">
        <f t="shared" si="26"/>
        <v>0</v>
      </c>
      <c r="U57" s="1">
        <f t="shared" si="23"/>
        <v>0</v>
      </c>
      <c r="V57" s="1">
        <f t="shared" si="27"/>
        <v>0</v>
      </c>
      <c r="W57" s="1">
        <f t="shared" si="28"/>
        <v>0</v>
      </c>
      <c r="Y57" s="1">
        <f t="shared" si="29"/>
        <v>0</v>
      </c>
      <c r="AA57" s="1">
        <f t="shared" si="29"/>
        <v>0</v>
      </c>
      <c r="AB57" s="1">
        <f t="shared" si="30"/>
        <v>0</v>
      </c>
      <c r="AC57" s="1">
        <f t="shared" si="31"/>
        <v>0</v>
      </c>
      <c r="AD57" s="1">
        <f t="shared" si="32"/>
        <v>0</v>
      </c>
      <c r="AE57" s="1">
        <f t="shared" si="33"/>
        <v>0</v>
      </c>
      <c r="AF57" s="93">
        <f t="shared" si="34"/>
        <v>0</v>
      </c>
      <c r="BA57" s="1">
        <v>13</v>
      </c>
      <c r="BB57" s="121" t="str">
        <f t="shared" si="16"/>
        <v/>
      </c>
      <c r="BC57" s="121" t="str">
        <f t="shared" si="17"/>
        <v/>
      </c>
      <c r="BD57" s="121" t="str">
        <f t="shared" si="18"/>
        <v/>
      </c>
      <c r="BE57" s="121" t="str">
        <f t="shared" si="19"/>
        <v/>
      </c>
    </row>
    <row r="58" spans="1:57" hidden="1">
      <c r="E58" s="1">
        <f t="shared" si="24"/>
        <v>0</v>
      </c>
      <c r="F58" s="1">
        <f t="shared" si="25"/>
        <v>0</v>
      </c>
      <c r="G58" s="1">
        <f t="shared" si="25"/>
        <v>0</v>
      </c>
      <c r="H58" s="1">
        <f t="shared" si="25"/>
        <v>0</v>
      </c>
      <c r="I58" s="1">
        <f t="shared" si="25"/>
        <v>0</v>
      </c>
      <c r="J58" s="1">
        <f t="shared" si="25"/>
        <v>0</v>
      </c>
      <c r="K58" s="1">
        <f t="shared" si="25"/>
        <v>0</v>
      </c>
      <c r="L58" s="1">
        <f t="shared" si="25"/>
        <v>0</v>
      </c>
      <c r="M58" s="1">
        <f t="shared" si="25"/>
        <v>0</v>
      </c>
      <c r="N58" s="1">
        <f t="shared" si="21"/>
        <v>0</v>
      </c>
      <c r="O58" s="1">
        <f t="shared" si="21"/>
        <v>0</v>
      </c>
      <c r="P58" s="1">
        <f t="shared" si="26"/>
        <v>0</v>
      </c>
      <c r="Q58" s="1">
        <f t="shared" si="22"/>
        <v>0</v>
      </c>
      <c r="R58" s="1">
        <f t="shared" si="26"/>
        <v>0</v>
      </c>
      <c r="S58" s="1">
        <f t="shared" si="26"/>
        <v>0</v>
      </c>
      <c r="T58" s="1">
        <f t="shared" si="26"/>
        <v>0</v>
      </c>
      <c r="U58" s="1">
        <f t="shared" si="23"/>
        <v>0</v>
      </c>
      <c r="V58" s="1">
        <f t="shared" si="27"/>
        <v>0</v>
      </c>
      <c r="W58" s="1">
        <f t="shared" si="28"/>
        <v>0</v>
      </c>
      <c r="Y58" s="1">
        <f t="shared" si="29"/>
        <v>0</v>
      </c>
      <c r="AA58" s="1">
        <f t="shared" si="29"/>
        <v>0</v>
      </c>
      <c r="AB58" s="1">
        <f t="shared" si="30"/>
        <v>0</v>
      </c>
      <c r="AC58" s="1">
        <f t="shared" si="31"/>
        <v>0</v>
      </c>
      <c r="AD58" s="1">
        <f t="shared" si="32"/>
        <v>0</v>
      </c>
      <c r="AE58" s="1">
        <f t="shared" si="33"/>
        <v>0</v>
      </c>
      <c r="AF58" s="93">
        <f t="shared" si="34"/>
        <v>0</v>
      </c>
      <c r="BA58" s="1">
        <v>14</v>
      </c>
      <c r="BB58" s="121" t="str">
        <f t="shared" si="16"/>
        <v/>
      </c>
      <c r="BC58" s="121" t="str">
        <f t="shared" si="17"/>
        <v/>
      </c>
      <c r="BD58" s="121" t="str">
        <f t="shared" si="18"/>
        <v/>
      </c>
      <c r="BE58" s="121" t="str">
        <f t="shared" si="19"/>
        <v/>
      </c>
    </row>
    <row r="59" spans="1:57" hidden="1">
      <c r="E59" s="1">
        <f t="shared" si="24"/>
        <v>0</v>
      </c>
      <c r="F59" s="1">
        <f t="shared" si="25"/>
        <v>0</v>
      </c>
      <c r="G59" s="1">
        <f t="shared" si="25"/>
        <v>0</v>
      </c>
      <c r="H59" s="1">
        <f t="shared" si="25"/>
        <v>0</v>
      </c>
      <c r="I59" s="1">
        <f t="shared" si="25"/>
        <v>0</v>
      </c>
      <c r="J59" s="1">
        <f t="shared" si="25"/>
        <v>0</v>
      </c>
      <c r="K59" s="1">
        <f t="shared" si="25"/>
        <v>0</v>
      </c>
      <c r="L59" s="1">
        <f t="shared" si="25"/>
        <v>0</v>
      </c>
      <c r="M59" s="1">
        <f t="shared" si="25"/>
        <v>0</v>
      </c>
      <c r="N59" s="1">
        <f t="shared" si="21"/>
        <v>0</v>
      </c>
      <c r="O59" s="1">
        <f t="shared" si="21"/>
        <v>0</v>
      </c>
      <c r="P59" s="1">
        <f t="shared" si="26"/>
        <v>0</v>
      </c>
      <c r="Q59" s="1">
        <f t="shared" si="22"/>
        <v>0</v>
      </c>
      <c r="R59" s="1">
        <f t="shared" si="26"/>
        <v>0</v>
      </c>
      <c r="S59" s="1">
        <f t="shared" si="26"/>
        <v>0</v>
      </c>
      <c r="T59" s="1">
        <f t="shared" si="26"/>
        <v>0</v>
      </c>
      <c r="U59" s="1">
        <f t="shared" si="23"/>
        <v>0</v>
      </c>
      <c r="V59" s="1">
        <f t="shared" si="27"/>
        <v>0</v>
      </c>
      <c r="W59" s="1">
        <f t="shared" si="28"/>
        <v>0</v>
      </c>
      <c r="Y59" s="1">
        <f t="shared" si="29"/>
        <v>0</v>
      </c>
      <c r="AA59" s="1">
        <f t="shared" si="29"/>
        <v>0</v>
      </c>
      <c r="AB59" s="1">
        <f t="shared" si="30"/>
        <v>0</v>
      </c>
      <c r="AC59" s="1">
        <f t="shared" si="31"/>
        <v>0</v>
      </c>
      <c r="AD59" s="1">
        <f t="shared" si="32"/>
        <v>0</v>
      </c>
      <c r="AE59" s="1">
        <f t="shared" si="33"/>
        <v>0</v>
      </c>
      <c r="AF59" s="93">
        <f t="shared" si="34"/>
        <v>0</v>
      </c>
      <c r="BA59" s="1">
        <v>15</v>
      </c>
      <c r="BB59" s="121" t="str">
        <f t="shared" si="16"/>
        <v/>
      </c>
      <c r="BC59" s="121" t="str">
        <f t="shared" si="17"/>
        <v/>
      </c>
      <c r="BD59" s="121" t="str">
        <f t="shared" si="18"/>
        <v/>
      </c>
      <c r="BE59" s="121" t="str">
        <f t="shared" si="19"/>
        <v/>
      </c>
    </row>
    <row r="60" spans="1:57" hidden="1">
      <c r="E60" s="1">
        <f t="shared" si="24"/>
        <v>0</v>
      </c>
      <c r="F60" s="1">
        <f t="shared" si="25"/>
        <v>0</v>
      </c>
      <c r="G60" s="1">
        <f t="shared" si="25"/>
        <v>0</v>
      </c>
      <c r="H60" s="1">
        <f t="shared" si="25"/>
        <v>0</v>
      </c>
      <c r="I60" s="1">
        <f t="shared" si="25"/>
        <v>0</v>
      </c>
      <c r="J60" s="1">
        <f t="shared" si="25"/>
        <v>0</v>
      </c>
      <c r="K60" s="1">
        <f t="shared" si="25"/>
        <v>0</v>
      </c>
      <c r="L60" s="1">
        <f t="shared" si="25"/>
        <v>0</v>
      </c>
      <c r="M60" s="1">
        <f t="shared" si="25"/>
        <v>0</v>
      </c>
      <c r="N60" s="1">
        <f t="shared" si="21"/>
        <v>0</v>
      </c>
      <c r="O60" s="1">
        <f t="shared" si="21"/>
        <v>0</v>
      </c>
      <c r="P60" s="1">
        <f t="shared" si="26"/>
        <v>0</v>
      </c>
      <c r="Q60" s="1">
        <f t="shared" si="22"/>
        <v>0</v>
      </c>
      <c r="R60" s="1">
        <f t="shared" si="26"/>
        <v>0</v>
      </c>
      <c r="S60" s="1">
        <f t="shared" si="26"/>
        <v>0</v>
      </c>
      <c r="T60" s="1">
        <f t="shared" si="26"/>
        <v>0</v>
      </c>
      <c r="U60" s="1">
        <f t="shared" si="23"/>
        <v>0</v>
      </c>
      <c r="V60" s="1">
        <f t="shared" si="27"/>
        <v>0</v>
      </c>
      <c r="W60" s="1">
        <f t="shared" si="28"/>
        <v>0</v>
      </c>
      <c r="Y60" s="1">
        <f t="shared" si="29"/>
        <v>0</v>
      </c>
      <c r="AA60" s="1">
        <f t="shared" si="29"/>
        <v>0</v>
      </c>
      <c r="AB60" s="1">
        <f t="shared" si="30"/>
        <v>0</v>
      </c>
      <c r="AC60" s="1">
        <f t="shared" si="31"/>
        <v>0</v>
      </c>
      <c r="AD60" s="1">
        <f t="shared" si="32"/>
        <v>0</v>
      </c>
      <c r="AE60" s="1">
        <f t="shared" si="33"/>
        <v>0</v>
      </c>
      <c r="AF60" s="93">
        <f t="shared" si="34"/>
        <v>0</v>
      </c>
      <c r="BA60" s="1">
        <v>16</v>
      </c>
      <c r="BB60" s="121" t="str">
        <f t="shared" si="16"/>
        <v/>
      </c>
      <c r="BC60" s="121" t="str">
        <f t="shared" si="17"/>
        <v/>
      </c>
      <c r="BD60" s="121" t="str">
        <f t="shared" si="18"/>
        <v/>
      </c>
      <c r="BE60" s="121" t="str">
        <f t="shared" si="19"/>
        <v/>
      </c>
    </row>
    <row r="61" spans="1:57" hidden="1">
      <c r="E61" s="1">
        <f t="shared" si="24"/>
        <v>0</v>
      </c>
      <c r="F61" s="1">
        <f t="shared" ref="F61:M67" si="35">IF(F21&gt;Punkte,1,0)</f>
        <v>0</v>
      </c>
      <c r="G61" s="1">
        <f t="shared" si="35"/>
        <v>0</v>
      </c>
      <c r="H61" s="1">
        <f t="shared" si="35"/>
        <v>0</v>
      </c>
      <c r="I61" s="1">
        <f t="shared" si="35"/>
        <v>0</v>
      </c>
      <c r="J61" s="1">
        <f t="shared" si="35"/>
        <v>0</v>
      </c>
      <c r="K61" s="1">
        <f t="shared" si="35"/>
        <v>0</v>
      </c>
      <c r="L61" s="1">
        <f t="shared" si="35"/>
        <v>0</v>
      </c>
      <c r="M61" s="1">
        <f t="shared" si="35"/>
        <v>0</v>
      </c>
      <c r="N61" s="1">
        <f t="shared" si="21"/>
        <v>0</v>
      </c>
      <c r="O61" s="1">
        <f t="shared" si="21"/>
        <v>0</v>
      </c>
      <c r="P61" s="1">
        <f t="shared" si="26"/>
        <v>0</v>
      </c>
      <c r="Q61" s="1">
        <f t="shared" si="22"/>
        <v>0</v>
      </c>
      <c r="R61" s="1">
        <f t="shared" si="26"/>
        <v>0</v>
      </c>
      <c r="S61" s="1">
        <f t="shared" si="26"/>
        <v>0</v>
      </c>
      <c r="T61" s="1">
        <f t="shared" si="26"/>
        <v>0</v>
      </c>
      <c r="U61" s="1">
        <f t="shared" si="23"/>
        <v>0</v>
      </c>
      <c r="V61" s="1">
        <f t="shared" si="27"/>
        <v>0</v>
      </c>
      <c r="W61" s="1">
        <f t="shared" si="28"/>
        <v>0</v>
      </c>
      <c r="Y61" s="1">
        <f t="shared" si="29"/>
        <v>0</v>
      </c>
      <c r="AA61" s="1">
        <f t="shared" si="29"/>
        <v>0</v>
      </c>
      <c r="AB61" s="1">
        <f t="shared" si="30"/>
        <v>0</v>
      </c>
      <c r="AC61" s="1">
        <f t="shared" si="31"/>
        <v>0</v>
      </c>
      <c r="AD61" s="1">
        <f t="shared" si="32"/>
        <v>0</v>
      </c>
      <c r="AE61" s="1">
        <f t="shared" si="33"/>
        <v>0</v>
      </c>
      <c r="AF61" s="93">
        <f t="shared" si="34"/>
        <v>0</v>
      </c>
      <c r="BA61" s="1">
        <v>17</v>
      </c>
      <c r="BB61" s="121" t="str">
        <f t="shared" si="16"/>
        <v/>
      </c>
      <c r="BC61" s="121" t="str">
        <f t="shared" si="17"/>
        <v/>
      </c>
      <c r="BD61" s="121" t="str">
        <f t="shared" si="18"/>
        <v/>
      </c>
      <c r="BE61" s="121" t="str">
        <f t="shared" si="19"/>
        <v/>
      </c>
    </row>
    <row r="62" spans="1:57" hidden="1">
      <c r="E62" s="1">
        <f t="shared" si="24"/>
        <v>0</v>
      </c>
      <c r="F62" s="1">
        <f t="shared" si="35"/>
        <v>0</v>
      </c>
      <c r="G62" s="1">
        <f t="shared" si="35"/>
        <v>0</v>
      </c>
      <c r="H62" s="1">
        <f t="shared" si="35"/>
        <v>0</v>
      </c>
      <c r="I62" s="1">
        <f t="shared" si="35"/>
        <v>0</v>
      </c>
      <c r="J62" s="1">
        <f t="shared" si="35"/>
        <v>0</v>
      </c>
      <c r="K62" s="1">
        <f t="shared" si="35"/>
        <v>0</v>
      </c>
      <c r="L62" s="1">
        <f t="shared" si="35"/>
        <v>0</v>
      </c>
      <c r="M62" s="1">
        <f t="shared" si="35"/>
        <v>0</v>
      </c>
      <c r="N62" s="1">
        <f t="shared" si="21"/>
        <v>0</v>
      </c>
      <c r="O62" s="1">
        <f t="shared" si="21"/>
        <v>0</v>
      </c>
      <c r="P62" s="1">
        <f t="shared" si="26"/>
        <v>0</v>
      </c>
      <c r="Q62" s="1">
        <f t="shared" si="22"/>
        <v>0</v>
      </c>
      <c r="R62" s="1">
        <f t="shared" si="26"/>
        <v>0</v>
      </c>
      <c r="S62" s="1">
        <f t="shared" si="26"/>
        <v>0</v>
      </c>
      <c r="T62" s="1">
        <f t="shared" si="26"/>
        <v>0</v>
      </c>
      <c r="U62" s="1">
        <f t="shared" si="23"/>
        <v>0</v>
      </c>
      <c r="V62" s="1">
        <f t="shared" si="27"/>
        <v>0</v>
      </c>
      <c r="W62" s="1">
        <f t="shared" si="28"/>
        <v>0</v>
      </c>
      <c r="Y62" s="1">
        <f t="shared" si="29"/>
        <v>0</v>
      </c>
      <c r="AA62" s="1">
        <f t="shared" si="29"/>
        <v>0</v>
      </c>
      <c r="AB62" s="1">
        <f t="shared" si="30"/>
        <v>0</v>
      </c>
      <c r="AC62" s="1">
        <f t="shared" si="31"/>
        <v>0</v>
      </c>
      <c r="AD62" s="1">
        <f t="shared" si="32"/>
        <v>0</v>
      </c>
      <c r="AE62" s="1">
        <f t="shared" si="33"/>
        <v>0</v>
      </c>
      <c r="AF62" s="93">
        <f t="shared" si="34"/>
        <v>0</v>
      </c>
      <c r="BA62" s="1">
        <v>18</v>
      </c>
      <c r="BB62" s="121" t="str">
        <f t="shared" si="16"/>
        <v/>
      </c>
      <c r="BC62" s="121" t="str">
        <f t="shared" si="17"/>
        <v/>
      </c>
      <c r="BD62" s="121" t="str">
        <f t="shared" si="18"/>
        <v/>
      </c>
      <c r="BE62" s="121" t="str">
        <f t="shared" si="19"/>
        <v/>
      </c>
    </row>
    <row r="63" spans="1:57" hidden="1">
      <c r="E63" s="1">
        <f t="shared" si="24"/>
        <v>0</v>
      </c>
      <c r="F63" s="1">
        <f t="shared" si="35"/>
        <v>0</v>
      </c>
      <c r="G63" s="1">
        <f t="shared" si="35"/>
        <v>0</v>
      </c>
      <c r="H63" s="1">
        <f t="shared" si="35"/>
        <v>0</v>
      </c>
      <c r="I63" s="1">
        <f t="shared" si="35"/>
        <v>0</v>
      </c>
      <c r="J63" s="1">
        <f t="shared" si="35"/>
        <v>0</v>
      </c>
      <c r="K63" s="1">
        <f t="shared" si="35"/>
        <v>0</v>
      </c>
      <c r="L63" s="1">
        <f t="shared" si="35"/>
        <v>0</v>
      </c>
      <c r="M63" s="1">
        <f t="shared" si="35"/>
        <v>0</v>
      </c>
      <c r="N63" s="1">
        <f t="shared" si="21"/>
        <v>0</v>
      </c>
      <c r="O63" s="1">
        <f t="shared" si="21"/>
        <v>0</v>
      </c>
      <c r="P63" s="1">
        <f t="shared" si="26"/>
        <v>0</v>
      </c>
      <c r="Q63" s="1">
        <f t="shared" si="22"/>
        <v>0</v>
      </c>
      <c r="R63" s="1">
        <f t="shared" si="26"/>
        <v>0</v>
      </c>
      <c r="S63" s="1">
        <f t="shared" si="26"/>
        <v>0</v>
      </c>
      <c r="T63" s="1">
        <f t="shared" si="26"/>
        <v>0</v>
      </c>
      <c r="U63" s="1">
        <f t="shared" si="23"/>
        <v>0</v>
      </c>
      <c r="V63" s="1">
        <f t="shared" si="27"/>
        <v>0</v>
      </c>
      <c r="W63" s="1">
        <f t="shared" si="28"/>
        <v>0</v>
      </c>
      <c r="Y63" s="1">
        <f t="shared" si="29"/>
        <v>0</v>
      </c>
      <c r="AA63" s="1">
        <f t="shared" si="29"/>
        <v>0</v>
      </c>
      <c r="AB63" s="1">
        <f t="shared" si="30"/>
        <v>0</v>
      </c>
      <c r="AC63" s="1">
        <f t="shared" si="31"/>
        <v>0</v>
      </c>
      <c r="AD63" s="1">
        <f t="shared" si="32"/>
        <v>0</v>
      </c>
      <c r="AE63" s="1">
        <f t="shared" si="33"/>
        <v>0</v>
      </c>
      <c r="AF63" s="93">
        <f t="shared" si="34"/>
        <v>0</v>
      </c>
      <c r="BA63" s="1">
        <v>19</v>
      </c>
      <c r="BB63" s="121" t="str">
        <f t="shared" si="16"/>
        <v/>
      </c>
      <c r="BC63" s="121" t="str">
        <f t="shared" si="17"/>
        <v/>
      </c>
      <c r="BD63" s="121" t="str">
        <f t="shared" si="18"/>
        <v/>
      </c>
      <c r="BE63" s="121" t="str">
        <f t="shared" si="19"/>
        <v/>
      </c>
    </row>
    <row r="64" spans="1:57" hidden="1">
      <c r="E64" s="1">
        <f t="shared" si="24"/>
        <v>0</v>
      </c>
      <c r="F64" s="1">
        <f t="shared" si="35"/>
        <v>0</v>
      </c>
      <c r="G64" s="1">
        <f t="shared" si="35"/>
        <v>0</v>
      </c>
      <c r="H64" s="1">
        <f t="shared" si="35"/>
        <v>0</v>
      </c>
      <c r="I64" s="1">
        <f t="shared" si="35"/>
        <v>0</v>
      </c>
      <c r="J64" s="1">
        <f t="shared" si="35"/>
        <v>0</v>
      </c>
      <c r="K64" s="1">
        <f t="shared" si="35"/>
        <v>0</v>
      </c>
      <c r="L64" s="1">
        <f t="shared" si="35"/>
        <v>0</v>
      </c>
      <c r="M64" s="1">
        <f t="shared" si="35"/>
        <v>0</v>
      </c>
      <c r="N64" s="1">
        <f t="shared" si="21"/>
        <v>0</v>
      </c>
      <c r="O64" s="1">
        <f t="shared" si="21"/>
        <v>0</v>
      </c>
      <c r="P64" s="1">
        <f t="shared" si="26"/>
        <v>0</v>
      </c>
      <c r="Q64" s="1">
        <f t="shared" si="22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U64" s="1">
        <f t="shared" si="23"/>
        <v>0</v>
      </c>
      <c r="V64" s="1">
        <f t="shared" si="27"/>
        <v>0</v>
      </c>
      <c r="W64" s="1">
        <f t="shared" si="28"/>
        <v>0</v>
      </c>
      <c r="Y64" s="1">
        <f t="shared" si="29"/>
        <v>0</v>
      </c>
      <c r="AA64" s="1">
        <f t="shared" si="29"/>
        <v>0</v>
      </c>
      <c r="AB64" s="1">
        <f t="shared" si="30"/>
        <v>0</v>
      </c>
      <c r="AC64" s="1">
        <f t="shared" si="31"/>
        <v>0</v>
      </c>
      <c r="AD64" s="1">
        <f t="shared" si="32"/>
        <v>0</v>
      </c>
      <c r="AE64" s="1">
        <f t="shared" si="33"/>
        <v>0</v>
      </c>
      <c r="AF64" s="93">
        <f t="shared" si="34"/>
        <v>0</v>
      </c>
      <c r="BA64" s="1">
        <v>20</v>
      </c>
      <c r="BB64" s="121" t="str">
        <f t="shared" si="16"/>
        <v/>
      </c>
      <c r="BC64" s="121" t="str">
        <f t="shared" si="17"/>
        <v/>
      </c>
      <c r="BD64" s="121" t="str">
        <f t="shared" si="18"/>
        <v/>
      </c>
      <c r="BE64" s="121" t="str">
        <f t="shared" si="19"/>
        <v/>
      </c>
    </row>
    <row r="65" spans="5:57" hidden="1">
      <c r="E65" s="1">
        <f t="shared" si="24"/>
        <v>0</v>
      </c>
      <c r="F65" s="1">
        <f t="shared" si="35"/>
        <v>0</v>
      </c>
      <c r="G65" s="1">
        <f t="shared" si="35"/>
        <v>0</v>
      </c>
      <c r="H65" s="1">
        <f t="shared" si="35"/>
        <v>0</v>
      </c>
      <c r="I65" s="1">
        <f t="shared" si="35"/>
        <v>0</v>
      </c>
      <c r="J65" s="1">
        <f t="shared" si="35"/>
        <v>0</v>
      </c>
      <c r="K65" s="1">
        <f t="shared" si="35"/>
        <v>0</v>
      </c>
      <c r="L65" s="1">
        <f t="shared" si="35"/>
        <v>0</v>
      </c>
      <c r="M65" s="1">
        <f t="shared" si="35"/>
        <v>0</v>
      </c>
      <c r="N65" s="1">
        <f t="shared" si="21"/>
        <v>0</v>
      </c>
      <c r="O65" s="1">
        <f t="shared" si="21"/>
        <v>0</v>
      </c>
      <c r="P65" s="1">
        <f t="shared" si="26"/>
        <v>0</v>
      </c>
      <c r="Q65" s="1">
        <f t="shared" si="22"/>
        <v>0</v>
      </c>
      <c r="R65" s="1">
        <f t="shared" si="26"/>
        <v>0</v>
      </c>
      <c r="S65" s="1">
        <f t="shared" si="26"/>
        <v>0</v>
      </c>
      <c r="T65" s="1">
        <f t="shared" si="26"/>
        <v>0</v>
      </c>
      <c r="U65" s="1">
        <f t="shared" si="23"/>
        <v>0</v>
      </c>
      <c r="V65" s="1">
        <f t="shared" si="27"/>
        <v>0</v>
      </c>
      <c r="W65" s="1">
        <f t="shared" si="28"/>
        <v>0</v>
      </c>
      <c r="Y65" s="1">
        <f t="shared" si="29"/>
        <v>0</v>
      </c>
      <c r="AA65" s="1">
        <f t="shared" si="29"/>
        <v>0</v>
      </c>
      <c r="AB65" s="1">
        <f t="shared" si="30"/>
        <v>0</v>
      </c>
      <c r="AC65" s="1">
        <f t="shared" si="31"/>
        <v>0</v>
      </c>
      <c r="AD65" s="1">
        <f t="shared" si="32"/>
        <v>0</v>
      </c>
      <c r="AE65" s="1">
        <f t="shared" si="33"/>
        <v>0</v>
      </c>
      <c r="AF65" s="93">
        <f t="shared" si="34"/>
        <v>0</v>
      </c>
      <c r="BA65" s="1">
        <v>21</v>
      </c>
      <c r="BB65" s="121" t="str">
        <f t="shared" si="16"/>
        <v/>
      </c>
      <c r="BC65" s="121" t="str">
        <f t="shared" si="17"/>
        <v/>
      </c>
      <c r="BD65" s="121" t="str">
        <f t="shared" si="18"/>
        <v/>
      </c>
      <c r="BE65" s="121" t="str">
        <f t="shared" si="19"/>
        <v/>
      </c>
    </row>
    <row r="66" spans="5:57" hidden="1">
      <c r="E66" s="1">
        <f t="shared" si="24"/>
        <v>0</v>
      </c>
      <c r="F66" s="1">
        <f t="shared" si="35"/>
        <v>0</v>
      </c>
      <c r="G66" s="1">
        <f t="shared" si="35"/>
        <v>0</v>
      </c>
      <c r="H66" s="1">
        <f t="shared" si="35"/>
        <v>0</v>
      </c>
      <c r="I66" s="1">
        <f t="shared" si="35"/>
        <v>0</v>
      </c>
      <c r="J66" s="1">
        <f t="shared" si="35"/>
        <v>0</v>
      </c>
      <c r="K66" s="1">
        <f t="shared" si="35"/>
        <v>0</v>
      </c>
      <c r="L66" s="1">
        <f t="shared" si="35"/>
        <v>0</v>
      </c>
      <c r="M66" s="1">
        <f t="shared" si="35"/>
        <v>0</v>
      </c>
      <c r="N66" s="1">
        <f t="shared" si="21"/>
        <v>0</v>
      </c>
      <c r="O66" s="1">
        <f t="shared" si="21"/>
        <v>0</v>
      </c>
      <c r="P66" s="1">
        <f t="shared" si="26"/>
        <v>0</v>
      </c>
      <c r="Q66" s="1">
        <f t="shared" si="22"/>
        <v>0</v>
      </c>
      <c r="R66" s="1">
        <f t="shared" si="26"/>
        <v>0</v>
      </c>
      <c r="S66" s="1">
        <f t="shared" si="26"/>
        <v>0</v>
      </c>
      <c r="T66" s="1">
        <f t="shared" si="26"/>
        <v>0</v>
      </c>
      <c r="U66" s="1">
        <f t="shared" si="23"/>
        <v>0</v>
      </c>
      <c r="V66" s="1">
        <f t="shared" si="27"/>
        <v>0</v>
      </c>
      <c r="W66" s="1">
        <f t="shared" si="28"/>
        <v>0</v>
      </c>
      <c r="Y66" s="1">
        <f t="shared" si="29"/>
        <v>0</v>
      </c>
      <c r="AA66" s="1">
        <f t="shared" si="29"/>
        <v>0</v>
      </c>
      <c r="AB66" s="1">
        <f t="shared" si="30"/>
        <v>0</v>
      </c>
      <c r="AC66" s="1">
        <f t="shared" si="31"/>
        <v>0</v>
      </c>
      <c r="AD66" s="1">
        <f t="shared" si="32"/>
        <v>0</v>
      </c>
      <c r="AE66" s="1">
        <f t="shared" si="33"/>
        <v>0</v>
      </c>
      <c r="AF66" s="93">
        <f t="shared" si="34"/>
        <v>0</v>
      </c>
      <c r="BA66" s="1">
        <v>22</v>
      </c>
      <c r="BB66" s="121" t="str">
        <f t="shared" si="16"/>
        <v/>
      </c>
      <c r="BC66" s="121" t="str">
        <f t="shared" si="17"/>
        <v/>
      </c>
      <c r="BD66" s="121" t="str">
        <f t="shared" si="18"/>
        <v/>
      </c>
      <c r="BE66" s="121" t="str">
        <f t="shared" si="19"/>
        <v/>
      </c>
    </row>
    <row r="67" spans="5:57" hidden="1">
      <c r="E67" s="1">
        <f t="shared" si="24"/>
        <v>0</v>
      </c>
      <c r="F67" s="1">
        <f t="shared" si="35"/>
        <v>0</v>
      </c>
      <c r="G67" s="1">
        <f t="shared" si="35"/>
        <v>0</v>
      </c>
      <c r="H67" s="1">
        <f t="shared" si="35"/>
        <v>0</v>
      </c>
      <c r="I67" s="1">
        <f t="shared" si="35"/>
        <v>0</v>
      </c>
      <c r="J67" s="1">
        <f t="shared" si="35"/>
        <v>0</v>
      </c>
      <c r="K67" s="1">
        <f t="shared" si="35"/>
        <v>0</v>
      </c>
      <c r="L67" s="1">
        <f t="shared" si="35"/>
        <v>0</v>
      </c>
      <c r="M67" s="1">
        <f t="shared" si="35"/>
        <v>0</v>
      </c>
      <c r="N67" s="1">
        <f t="shared" si="21"/>
        <v>0</v>
      </c>
      <c r="O67" s="1">
        <f t="shared" si="21"/>
        <v>0</v>
      </c>
      <c r="P67" s="1">
        <f t="shared" si="26"/>
        <v>0</v>
      </c>
      <c r="Q67" s="1">
        <f t="shared" si="22"/>
        <v>0</v>
      </c>
      <c r="R67" s="1">
        <f t="shared" si="26"/>
        <v>0</v>
      </c>
      <c r="S67" s="1">
        <f t="shared" si="26"/>
        <v>0</v>
      </c>
      <c r="T67" s="1">
        <f t="shared" si="26"/>
        <v>0</v>
      </c>
      <c r="U67" s="1">
        <f t="shared" si="23"/>
        <v>0</v>
      </c>
      <c r="V67" s="1">
        <f t="shared" si="27"/>
        <v>0</v>
      </c>
      <c r="W67" s="1">
        <f t="shared" si="28"/>
        <v>0</v>
      </c>
      <c r="Y67" s="1">
        <f t="shared" si="29"/>
        <v>0</v>
      </c>
      <c r="AA67" s="1">
        <f t="shared" si="29"/>
        <v>0</v>
      </c>
      <c r="AB67" s="1">
        <f t="shared" si="30"/>
        <v>0</v>
      </c>
      <c r="AC67" s="1">
        <f t="shared" si="31"/>
        <v>0</v>
      </c>
      <c r="AD67" s="1">
        <f t="shared" si="32"/>
        <v>0</v>
      </c>
      <c r="AE67" s="1">
        <f t="shared" si="33"/>
        <v>0</v>
      </c>
      <c r="AF67" s="93">
        <f t="shared" si="34"/>
        <v>0</v>
      </c>
      <c r="BA67" s="1">
        <v>23</v>
      </c>
      <c r="BB67" s="121" t="str">
        <f t="shared" si="16"/>
        <v/>
      </c>
      <c r="BC67" s="121" t="str">
        <f t="shared" si="17"/>
        <v/>
      </c>
      <c r="BD67" s="121" t="str">
        <f t="shared" si="18"/>
        <v/>
      </c>
      <c r="BE67" s="121" t="str">
        <f t="shared" si="19"/>
        <v/>
      </c>
    </row>
    <row r="68" spans="5:57" hidden="1">
      <c r="E68" s="1">
        <f t="shared" si="24"/>
        <v>0</v>
      </c>
      <c r="F68" s="1">
        <f t="shared" ref="F68:F84" si="36">IF(F28&gt;Punkte,1,0)</f>
        <v>0</v>
      </c>
      <c r="G68" s="1">
        <f t="shared" ref="G68:V83" si="37">IF(G28&gt;Punkte,1,0)</f>
        <v>0</v>
      </c>
      <c r="H68" s="1">
        <f t="shared" si="37"/>
        <v>0</v>
      </c>
      <c r="I68" s="1">
        <f t="shared" si="37"/>
        <v>0</v>
      </c>
      <c r="J68" s="1">
        <f t="shared" si="37"/>
        <v>0</v>
      </c>
      <c r="K68" s="1">
        <f t="shared" si="37"/>
        <v>0</v>
      </c>
      <c r="L68" s="1">
        <f t="shared" si="37"/>
        <v>0</v>
      </c>
      <c r="M68" s="1">
        <f t="shared" si="37"/>
        <v>0</v>
      </c>
      <c r="N68" s="1">
        <f t="shared" si="21"/>
        <v>0</v>
      </c>
      <c r="O68" s="1">
        <f t="shared" si="21"/>
        <v>0</v>
      </c>
      <c r="P68" s="1">
        <f t="shared" si="37"/>
        <v>0</v>
      </c>
      <c r="Q68" s="1">
        <f t="shared" si="22"/>
        <v>0</v>
      </c>
      <c r="R68" s="1">
        <f t="shared" si="37"/>
        <v>0</v>
      </c>
      <c r="S68" s="1">
        <f t="shared" si="37"/>
        <v>0</v>
      </c>
      <c r="T68" s="1">
        <f t="shared" si="37"/>
        <v>0</v>
      </c>
      <c r="U68" s="1">
        <f t="shared" ref="U68:U84" si="38">IF(U28&gt;Punkte,1,0)</f>
        <v>0</v>
      </c>
      <c r="V68" s="1">
        <f t="shared" si="37"/>
        <v>0</v>
      </c>
      <c r="W68" s="1">
        <f t="shared" si="28"/>
        <v>0</v>
      </c>
      <c r="Y68" s="1">
        <f t="shared" si="29"/>
        <v>0</v>
      </c>
      <c r="AA68" s="1">
        <f t="shared" si="29"/>
        <v>0</v>
      </c>
      <c r="AB68" s="1">
        <f t="shared" si="30"/>
        <v>0</v>
      </c>
      <c r="AC68" s="1">
        <f t="shared" si="31"/>
        <v>0</v>
      </c>
      <c r="AD68" s="1">
        <f t="shared" si="32"/>
        <v>0</v>
      </c>
      <c r="AE68" s="1">
        <f t="shared" si="33"/>
        <v>0</v>
      </c>
      <c r="AF68" s="93">
        <f t="shared" si="34"/>
        <v>0</v>
      </c>
      <c r="BA68" s="1">
        <v>24</v>
      </c>
      <c r="BB68" s="121" t="str">
        <f t="shared" si="16"/>
        <v/>
      </c>
      <c r="BC68" s="121" t="str">
        <f t="shared" si="17"/>
        <v/>
      </c>
      <c r="BD68" s="121" t="str">
        <f t="shared" si="18"/>
        <v/>
      </c>
      <c r="BE68" s="121" t="str">
        <f t="shared" si="19"/>
        <v/>
      </c>
    </row>
    <row r="69" spans="5:57" hidden="1">
      <c r="E69" s="1">
        <f t="shared" si="24"/>
        <v>0</v>
      </c>
      <c r="F69" s="1">
        <f t="shared" si="36"/>
        <v>0</v>
      </c>
      <c r="G69" s="1">
        <f t="shared" si="37"/>
        <v>0</v>
      </c>
      <c r="H69" s="1">
        <f t="shared" si="37"/>
        <v>0</v>
      </c>
      <c r="I69" s="1">
        <f t="shared" si="37"/>
        <v>0</v>
      </c>
      <c r="J69" s="1">
        <f t="shared" si="37"/>
        <v>0</v>
      </c>
      <c r="K69" s="1">
        <f t="shared" si="37"/>
        <v>0</v>
      </c>
      <c r="L69" s="1">
        <f t="shared" si="37"/>
        <v>0</v>
      </c>
      <c r="M69" s="1">
        <f t="shared" si="37"/>
        <v>0</v>
      </c>
      <c r="N69" s="1">
        <f t="shared" si="21"/>
        <v>0</v>
      </c>
      <c r="O69" s="1">
        <f t="shared" si="21"/>
        <v>0</v>
      </c>
      <c r="P69" s="1">
        <f t="shared" si="37"/>
        <v>0</v>
      </c>
      <c r="Q69" s="1">
        <f t="shared" si="22"/>
        <v>0</v>
      </c>
      <c r="R69" s="1">
        <f t="shared" si="37"/>
        <v>0</v>
      </c>
      <c r="S69" s="1">
        <f t="shared" si="37"/>
        <v>0</v>
      </c>
      <c r="T69" s="1">
        <f t="shared" si="37"/>
        <v>0</v>
      </c>
      <c r="U69" s="1">
        <f t="shared" si="38"/>
        <v>0</v>
      </c>
      <c r="V69" s="1">
        <f t="shared" si="37"/>
        <v>0</v>
      </c>
      <c r="W69" s="1">
        <f t="shared" si="28"/>
        <v>0</v>
      </c>
      <c r="Y69" s="1">
        <f t="shared" si="29"/>
        <v>0</v>
      </c>
      <c r="AA69" s="1">
        <f t="shared" si="29"/>
        <v>0</v>
      </c>
      <c r="AB69" s="1">
        <f t="shared" si="30"/>
        <v>0</v>
      </c>
      <c r="AC69" s="1">
        <f t="shared" si="31"/>
        <v>0</v>
      </c>
      <c r="AD69" s="1">
        <f t="shared" si="32"/>
        <v>0</v>
      </c>
      <c r="AE69" s="1">
        <f t="shared" si="33"/>
        <v>0</v>
      </c>
      <c r="AF69" s="93">
        <f t="shared" si="34"/>
        <v>0</v>
      </c>
      <c r="BA69" s="1">
        <v>25</v>
      </c>
      <c r="BB69" s="121" t="str">
        <f t="shared" si="16"/>
        <v/>
      </c>
      <c r="BC69" s="121" t="str">
        <f t="shared" si="17"/>
        <v/>
      </c>
      <c r="BD69" s="121" t="str">
        <f t="shared" si="18"/>
        <v/>
      </c>
      <c r="BE69" s="121" t="str">
        <f t="shared" si="19"/>
        <v/>
      </c>
    </row>
    <row r="70" spans="5:57" hidden="1">
      <c r="E70" s="1">
        <f t="shared" si="24"/>
        <v>0</v>
      </c>
      <c r="F70" s="1">
        <f t="shared" si="36"/>
        <v>0</v>
      </c>
      <c r="G70" s="1">
        <f t="shared" si="37"/>
        <v>0</v>
      </c>
      <c r="H70" s="1">
        <f t="shared" si="37"/>
        <v>0</v>
      </c>
      <c r="I70" s="1">
        <f t="shared" si="37"/>
        <v>0</v>
      </c>
      <c r="J70" s="1">
        <f t="shared" si="37"/>
        <v>0</v>
      </c>
      <c r="K70" s="1">
        <f t="shared" si="37"/>
        <v>0</v>
      </c>
      <c r="L70" s="1">
        <f t="shared" si="37"/>
        <v>0</v>
      </c>
      <c r="M70" s="1">
        <f t="shared" si="37"/>
        <v>0</v>
      </c>
      <c r="N70" s="1">
        <f t="shared" si="37"/>
        <v>0</v>
      </c>
      <c r="O70" s="1">
        <f t="shared" si="37"/>
        <v>0</v>
      </c>
      <c r="P70" s="1">
        <f t="shared" si="37"/>
        <v>0</v>
      </c>
      <c r="Q70" s="1">
        <f t="shared" si="22"/>
        <v>0</v>
      </c>
      <c r="R70" s="1">
        <f t="shared" si="37"/>
        <v>0</v>
      </c>
      <c r="S70" s="1">
        <f t="shared" si="37"/>
        <v>0</v>
      </c>
      <c r="T70" s="1">
        <f t="shared" si="37"/>
        <v>0</v>
      </c>
      <c r="U70" s="1">
        <f t="shared" si="38"/>
        <v>0</v>
      </c>
      <c r="V70" s="1">
        <f t="shared" si="37"/>
        <v>0</v>
      </c>
      <c r="W70" s="1">
        <f t="shared" si="28"/>
        <v>0</v>
      </c>
      <c r="Y70" s="1">
        <f t="shared" si="29"/>
        <v>0</v>
      </c>
      <c r="AA70" s="1">
        <f t="shared" si="29"/>
        <v>0</v>
      </c>
      <c r="AB70" s="1">
        <f t="shared" si="30"/>
        <v>0</v>
      </c>
      <c r="AC70" s="1">
        <f t="shared" si="31"/>
        <v>0</v>
      </c>
      <c r="AD70" s="1">
        <f t="shared" si="32"/>
        <v>0</v>
      </c>
      <c r="AE70" s="1">
        <f t="shared" si="33"/>
        <v>0</v>
      </c>
      <c r="AF70" s="93">
        <f t="shared" si="34"/>
        <v>0</v>
      </c>
      <c r="BA70" s="1">
        <v>26</v>
      </c>
      <c r="BB70" s="121" t="str">
        <f t="shared" si="16"/>
        <v/>
      </c>
      <c r="BC70" s="121" t="str">
        <f t="shared" si="17"/>
        <v/>
      </c>
      <c r="BD70" s="121" t="str">
        <f t="shared" si="18"/>
        <v/>
      </c>
      <c r="BE70" s="121" t="str">
        <f t="shared" si="19"/>
        <v/>
      </c>
    </row>
    <row r="71" spans="5:57" hidden="1">
      <c r="E71" s="1">
        <f t="shared" si="24"/>
        <v>0</v>
      </c>
      <c r="F71" s="1">
        <f t="shared" si="36"/>
        <v>0</v>
      </c>
      <c r="G71" s="1">
        <f t="shared" si="37"/>
        <v>0</v>
      </c>
      <c r="H71" s="1">
        <f t="shared" si="37"/>
        <v>0</v>
      </c>
      <c r="I71" s="1">
        <f t="shared" si="37"/>
        <v>0</v>
      </c>
      <c r="J71" s="1">
        <f t="shared" si="37"/>
        <v>0</v>
      </c>
      <c r="K71" s="1">
        <f t="shared" si="37"/>
        <v>0</v>
      </c>
      <c r="L71" s="1">
        <f t="shared" si="37"/>
        <v>0</v>
      </c>
      <c r="M71" s="1">
        <f t="shared" si="37"/>
        <v>0</v>
      </c>
      <c r="N71" s="1">
        <f t="shared" si="37"/>
        <v>0</v>
      </c>
      <c r="O71" s="1">
        <f t="shared" si="37"/>
        <v>0</v>
      </c>
      <c r="P71" s="1">
        <f t="shared" si="37"/>
        <v>0</v>
      </c>
      <c r="Q71" s="1">
        <f t="shared" si="22"/>
        <v>0</v>
      </c>
      <c r="R71" s="1">
        <f t="shared" si="37"/>
        <v>0</v>
      </c>
      <c r="S71" s="1">
        <f t="shared" si="37"/>
        <v>0</v>
      </c>
      <c r="T71" s="1">
        <f t="shared" si="37"/>
        <v>0</v>
      </c>
      <c r="U71" s="1">
        <f t="shared" si="38"/>
        <v>0</v>
      </c>
      <c r="V71" s="1">
        <f t="shared" si="37"/>
        <v>0</v>
      </c>
      <c r="W71" s="1">
        <f t="shared" si="28"/>
        <v>0</v>
      </c>
      <c r="Y71" s="1">
        <f t="shared" si="29"/>
        <v>0</v>
      </c>
      <c r="AA71" s="1">
        <f t="shared" si="29"/>
        <v>0</v>
      </c>
      <c r="AB71" s="1">
        <f t="shared" si="30"/>
        <v>0</v>
      </c>
      <c r="AC71" s="1">
        <f t="shared" si="31"/>
        <v>0</v>
      </c>
      <c r="AD71" s="1">
        <f t="shared" si="32"/>
        <v>0</v>
      </c>
      <c r="AE71" s="1">
        <f t="shared" si="33"/>
        <v>0</v>
      </c>
      <c r="AF71" s="93">
        <f t="shared" si="34"/>
        <v>0</v>
      </c>
      <c r="BA71" s="1">
        <v>27</v>
      </c>
      <c r="BB71" s="121" t="str">
        <f t="shared" si="16"/>
        <v/>
      </c>
      <c r="BC71" s="121" t="str">
        <f t="shared" si="17"/>
        <v/>
      </c>
      <c r="BD71" s="121" t="str">
        <f t="shared" si="18"/>
        <v/>
      </c>
      <c r="BE71" s="121" t="str">
        <f t="shared" si="19"/>
        <v/>
      </c>
    </row>
    <row r="72" spans="5:57" hidden="1">
      <c r="E72" s="1">
        <f t="shared" si="24"/>
        <v>0</v>
      </c>
      <c r="F72" s="1">
        <f t="shared" si="36"/>
        <v>0</v>
      </c>
      <c r="G72" s="1">
        <f t="shared" si="37"/>
        <v>0</v>
      </c>
      <c r="H72" s="1">
        <f t="shared" si="37"/>
        <v>0</v>
      </c>
      <c r="I72" s="1">
        <f t="shared" si="37"/>
        <v>0</v>
      </c>
      <c r="J72" s="1">
        <f t="shared" si="37"/>
        <v>0</v>
      </c>
      <c r="K72" s="1">
        <f t="shared" si="37"/>
        <v>0</v>
      </c>
      <c r="L72" s="1">
        <f t="shared" si="37"/>
        <v>0</v>
      </c>
      <c r="M72" s="1">
        <f t="shared" si="37"/>
        <v>0</v>
      </c>
      <c r="N72" s="1">
        <f t="shared" si="37"/>
        <v>0</v>
      </c>
      <c r="O72" s="1">
        <f t="shared" si="37"/>
        <v>0</v>
      </c>
      <c r="P72" s="1">
        <f t="shared" si="37"/>
        <v>0</v>
      </c>
      <c r="Q72" s="1">
        <f t="shared" si="22"/>
        <v>0</v>
      </c>
      <c r="R72" s="1">
        <f t="shared" si="37"/>
        <v>0</v>
      </c>
      <c r="S72" s="1">
        <f t="shared" si="37"/>
        <v>0</v>
      </c>
      <c r="T72" s="1">
        <f t="shared" si="37"/>
        <v>0</v>
      </c>
      <c r="U72" s="1">
        <f t="shared" si="38"/>
        <v>0</v>
      </c>
      <c r="V72" s="1">
        <f t="shared" si="37"/>
        <v>0</v>
      </c>
      <c r="W72" s="1">
        <f t="shared" si="28"/>
        <v>0</v>
      </c>
      <c r="Y72" s="1">
        <f t="shared" si="29"/>
        <v>0</v>
      </c>
      <c r="AA72" s="1">
        <f t="shared" si="29"/>
        <v>0</v>
      </c>
      <c r="AB72" s="1">
        <f t="shared" si="30"/>
        <v>0</v>
      </c>
      <c r="AC72" s="1">
        <f t="shared" si="31"/>
        <v>0</v>
      </c>
      <c r="AD72" s="1">
        <f t="shared" si="32"/>
        <v>0</v>
      </c>
      <c r="AE72" s="1">
        <f t="shared" si="33"/>
        <v>0</v>
      </c>
      <c r="AF72" s="93">
        <f t="shared" si="34"/>
        <v>0</v>
      </c>
      <c r="BA72" s="1">
        <v>28</v>
      </c>
      <c r="BB72" s="121" t="str">
        <f t="shared" si="16"/>
        <v/>
      </c>
      <c r="BC72" s="121" t="str">
        <f t="shared" si="17"/>
        <v/>
      </c>
      <c r="BD72" s="121" t="str">
        <f t="shared" si="18"/>
        <v/>
      </c>
      <c r="BE72" s="121" t="str">
        <f t="shared" si="19"/>
        <v/>
      </c>
    </row>
    <row r="73" spans="5:57" hidden="1">
      <c r="E73" s="1">
        <f t="shared" si="24"/>
        <v>0</v>
      </c>
      <c r="F73" s="1">
        <f t="shared" si="36"/>
        <v>0</v>
      </c>
      <c r="G73" s="1">
        <f t="shared" si="37"/>
        <v>0</v>
      </c>
      <c r="H73" s="1">
        <f t="shared" si="37"/>
        <v>0</v>
      </c>
      <c r="I73" s="1">
        <f t="shared" si="37"/>
        <v>0</v>
      </c>
      <c r="J73" s="1">
        <f t="shared" si="37"/>
        <v>0</v>
      </c>
      <c r="K73" s="1">
        <f t="shared" si="37"/>
        <v>0</v>
      </c>
      <c r="L73" s="1">
        <f t="shared" si="37"/>
        <v>0</v>
      </c>
      <c r="M73" s="1">
        <f t="shared" si="37"/>
        <v>0</v>
      </c>
      <c r="N73" s="1">
        <f t="shared" si="37"/>
        <v>0</v>
      </c>
      <c r="O73" s="1">
        <f t="shared" si="37"/>
        <v>0</v>
      </c>
      <c r="P73" s="1">
        <f t="shared" si="37"/>
        <v>0</v>
      </c>
      <c r="Q73" s="1">
        <f t="shared" si="22"/>
        <v>0</v>
      </c>
      <c r="R73" s="1">
        <f t="shared" si="37"/>
        <v>0</v>
      </c>
      <c r="S73" s="1">
        <f t="shared" si="37"/>
        <v>0</v>
      </c>
      <c r="T73" s="1">
        <f t="shared" si="37"/>
        <v>0</v>
      </c>
      <c r="U73" s="1">
        <f t="shared" si="38"/>
        <v>0</v>
      </c>
      <c r="V73" s="1">
        <f t="shared" si="37"/>
        <v>0</v>
      </c>
      <c r="W73" s="1">
        <f t="shared" si="28"/>
        <v>0</v>
      </c>
      <c r="Y73" s="1">
        <f t="shared" si="29"/>
        <v>0</v>
      </c>
      <c r="AA73" s="1">
        <f t="shared" si="29"/>
        <v>0</v>
      </c>
      <c r="AB73" s="1">
        <f t="shared" si="30"/>
        <v>0</v>
      </c>
      <c r="AC73" s="1">
        <f t="shared" si="31"/>
        <v>0</v>
      </c>
      <c r="AD73" s="1">
        <f t="shared" si="32"/>
        <v>0</v>
      </c>
      <c r="AE73" s="1">
        <f t="shared" si="33"/>
        <v>0</v>
      </c>
      <c r="AF73" s="93">
        <f t="shared" si="34"/>
        <v>0</v>
      </c>
      <c r="BA73" s="1">
        <v>29</v>
      </c>
      <c r="BB73" s="121" t="str">
        <f t="shared" si="16"/>
        <v/>
      </c>
      <c r="BC73" s="121" t="str">
        <f t="shared" si="17"/>
        <v/>
      </c>
      <c r="BD73" s="121" t="str">
        <f t="shared" si="18"/>
        <v/>
      </c>
      <c r="BE73" s="121" t="str">
        <f t="shared" si="19"/>
        <v/>
      </c>
    </row>
    <row r="74" spans="5:57" hidden="1">
      <c r="E74" s="1">
        <f t="shared" si="24"/>
        <v>0</v>
      </c>
      <c r="F74" s="1">
        <f t="shared" si="36"/>
        <v>0</v>
      </c>
      <c r="G74" s="1">
        <f t="shared" si="37"/>
        <v>0</v>
      </c>
      <c r="H74" s="1">
        <f t="shared" si="37"/>
        <v>0</v>
      </c>
      <c r="I74" s="1">
        <f t="shared" si="37"/>
        <v>0</v>
      </c>
      <c r="J74" s="1">
        <f t="shared" si="37"/>
        <v>0</v>
      </c>
      <c r="K74" s="1">
        <f t="shared" si="37"/>
        <v>0</v>
      </c>
      <c r="L74" s="1">
        <f t="shared" si="37"/>
        <v>0</v>
      </c>
      <c r="M74" s="1">
        <f t="shared" si="37"/>
        <v>0</v>
      </c>
      <c r="N74" s="1">
        <f t="shared" si="37"/>
        <v>0</v>
      </c>
      <c r="O74" s="1">
        <f t="shared" si="37"/>
        <v>0</v>
      </c>
      <c r="P74" s="1">
        <f t="shared" si="37"/>
        <v>0</v>
      </c>
      <c r="Q74" s="1">
        <f t="shared" si="22"/>
        <v>0</v>
      </c>
      <c r="R74" s="1">
        <f t="shared" si="37"/>
        <v>0</v>
      </c>
      <c r="S74" s="1">
        <f t="shared" si="37"/>
        <v>0</v>
      </c>
      <c r="T74" s="1">
        <f t="shared" si="37"/>
        <v>0</v>
      </c>
      <c r="U74" s="1">
        <f t="shared" si="38"/>
        <v>0</v>
      </c>
      <c r="V74" s="1">
        <f t="shared" si="37"/>
        <v>0</v>
      </c>
      <c r="W74" s="1">
        <f t="shared" si="28"/>
        <v>0</v>
      </c>
      <c r="Y74" s="1">
        <f t="shared" si="29"/>
        <v>0</v>
      </c>
      <c r="AA74" s="1">
        <f t="shared" si="29"/>
        <v>0</v>
      </c>
      <c r="AB74" s="1">
        <f t="shared" si="30"/>
        <v>0</v>
      </c>
      <c r="AC74" s="1">
        <f t="shared" si="31"/>
        <v>0</v>
      </c>
      <c r="AD74" s="1">
        <f t="shared" si="32"/>
        <v>0</v>
      </c>
      <c r="AE74" s="1">
        <f t="shared" si="33"/>
        <v>0</v>
      </c>
      <c r="AF74" s="93">
        <f t="shared" si="34"/>
        <v>0</v>
      </c>
      <c r="BA74" s="1">
        <v>30</v>
      </c>
      <c r="BB74" s="121" t="str">
        <f t="shared" si="16"/>
        <v/>
      </c>
      <c r="BC74" s="121" t="str">
        <f t="shared" si="17"/>
        <v/>
      </c>
      <c r="BD74" s="121" t="str">
        <f t="shared" si="18"/>
        <v/>
      </c>
      <c r="BE74" s="121" t="str">
        <f t="shared" si="19"/>
        <v/>
      </c>
    </row>
    <row r="75" spans="5:57" hidden="1">
      <c r="E75" s="1">
        <f t="shared" si="24"/>
        <v>0</v>
      </c>
      <c r="F75" s="1">
        <f t="shared" si="36"/>
        <v>0</v>
      </c>
      <c r="G75" s="1">
        <f t="shared" si="37"/>
        <v>0</v>
      </c>
      <c r="H75" s="1">
        <f t="shared" si="37"/>
        <v>0</v>
      </c>
      <c r="I75" s="1">
        <f t="shared" si="37"/>
        <v>0</v>
      </c>
      <c r="J75" s="1">
        <f t="shared" si="37"/>
        <v>0</v>
      </c>
      <c r="K75" s="1">
        <f t="shared" si="37"/>
        <v>0</v>
      </c>
      <c r="L75" s="1">
        <f t="shared" si="37"/>
        <v>0</v>
      </c>
      <c r="M75" s="1">
        <f t="shared" si="37"/>
        <v>0</v>
      </c>
      <c r="N75" s="1">
        <f t="shared" si="37"/>
        <v>0</v>
      </c>
      <c r="O75" s="1">
        <f t="shared" si="37"/>
        <v>0</v>
      </c>
      <c r="P75" s="1">
        <f t="shared" si="37"/>
        <v>0</v>
      </c>
      <c r="Q75" s="1">
        <f t="shared" si="22"/>
        <v>0</v>
      </c>
      <c r="R75" s="1">
        <f t="shared" si="37"/>
        <v>0</v>
      </c>
      <c r="S75" s="1">
        <f t="shared" si="37"/>
        <v>0</v>
      </c>
      <c r="T75" s="1">
        <f t="shared" si="37"/>
        <v>0</v>
      </c>
      <c r="U75" s="1">
        <f t="shared" si="38"/>
        <v>0</v>
      </c>
      <c r="V75" s="1">
        <f t="shared" si="37"/>
        <v>0</v>
      </c>
      <c r="W75" s="1">
        <f t="shared" si="28"/>
        <v>0</v>
      </c>
      <c r="Y75" s="1">
        <f t="shared" si="29"/>
        <v>0</v>
      </c>
      <c r="AA75" s="1">
        <f t="shared" si="29"/>
        <v>0</v>
      </c>
      <c r="AB75" s="1">
        <f t="shared" si="30"/>
        <v>0</v>
      </c>
      <c r="AC75" s="1">
        <f t="shared" si="31"/>
        <v>0</v>
      </c>
      <c r="AD75" s="1">
        <f t="shared" si="32"/>
        <v>0</v>
      </c>
      <c r="AE75" s="1">
        <f t="shared" si="33"/>
        <v>0</v>
      </c>
      <c r="AF75" s="93">
        <f t="shared" si="34"/>
        <v>0</v>
      </c>
      <c r="BA75" s="1">
        <v>31</v>
      </c>
      <c r="BB75" s="121" t="str">
        <f t="shared" si="16"/>
        <v/>
      </c>
      <c r="BC75" s="121" t="str">
        <f t="shared" si="17"/>
        <v/>
      </c>
      <c r="BD75" s="121" t="str">
        <f t="shared" si="18"/>
        <v/>
      </c>
      <c r="BE75" s="121" t="str">
        <f t="shared" si="19"/>
        <v/>
      </c>
    </row>
    <row r="76" spans="5:57" hidden="1">
      <c r="E76" s="1">
        <f t="shared" si="24"/>
        <v>0</v>
      </c>
      <c r="F76" s="1">
        <f t="shared" si="36"/>
        <v>0</v>
      </c>
      <c r="G76" s="1">
        <f t="shared" si="37"/>
        <v>0</v>
      </c>
      <c r="H76" s="1">
        <f t="shared" si="37"/>
        <v>0</v>
      </c>
      <c r="I76" s="1">
        <f t="shared" si="37"/>
        <v>0</v>
      </c>
      <c r="J76" s="1">
        <f t="shared" si="37"/>
        <v>0</v>
      </c>
      <c r="K76" s="1">
        <f t="shared" si="37"/>
        <v>0</v>
      </c>
      <c r="L76" s="1">
        <f t="shared" si="37"/>
        <v>0</v>
      </c>
      <c r="M76" s="1">
        <f t="shared" si="37"/>
        <v>0</v>
      </c>
      <c r="N76" s="1">
        <f t="shared" si="37"/>
        <v>0</v>
      </c>
      <c r="O76" s="1">
        <f t="shared" si="37"/>
        <v>0</v>
      </c>
      <c r="P76" s="1">
        <f t="shared" si="37"/>
        <v>0</v>
      </c>
      <c r="Q76" s="1">
        <f t="shared" si="22"/>
        <v>0</v>
      </c>
      <c r="R76" s="1">
        <f t="shared" si="37"/>
        <v>0</v>
      </c>
      <c r="S76" s="1">
        <f t="shared" si="37"/>
        <v>0</v>
      </c>
      <c r="T76" s="1">
        <f t="shared" si="37"/>
        <v>0</v>
      </c>
      <c r="U76" s="1">
        <f t="shared" si="38"/>
        <v>0</v>
      </c>
      <c r="V76" s="1">
        <f t="shared" si="37"/>
        <v>0</v>
      </c>
      <c r="W76" s="1">
        <f t="shared" si="28"/>
        <v>0</v>
      </c>
      <c r="Y76" s="1">
        <f t="shared" si="29"/>
        <v>0</v>
      </c>
      <c r="AA76" s="1">
        <f t="shared" si="29"/>
        <v>0</v>
      </c>
      <c r="AB76" s="1">
        <f t="shared" si="30"/>
        <v>0</v>
      </c>
      <c r="AC76" s="1">
        <f t="shared" si="31"/>
        <v>0</v>
      </c>
      <c r="AD76" s="1">
        <f t="shared" si="32"/>
        <v>0</v>
      </c>
      <c r="AE76" s="1">
        <f t="shared" si="33"/>
        <v>0</v>
      </c>
      <c r="AF76" s="93">
        <f t="shared" si="34"/>
        <v>0</v>
      </c>
      <c r="BA76" s="1">
        <v>32</v>
      </c>
      <c r="BB76" s="121" t="str">
        <f t="shared" si="16"/>
        <v/>
      </c>
      <c r="BC76" s="121" t="str">
        <f t="shared" si="17"/>
        <v/>
      </c>
      <c r="BD76" s="121" t="str">
        <f t="shared" si="18"/>
        <v/>
      </c>
      <c r="BE76" s="121" t="str">
        <f t="shared" si="19"/>
        <v/>
      </c>
    </row>
    <row r="77" spans="5:57" hidden="1">
      <c r="E77" s="1">
        <f t="shared" si="24"/>
        <v>0</v>
      </c>
      <c r="F77" s="1">
        <f t="shared" si="36"/>
        <v>0</v>
      </c>
      <c r="G77" s="1">
        <f t="shared" si="37"/>
        <v>0</v>
      </c>
      <c r="H77" s="1">
        <f t="shared" si="37"/>
        <v>0</v>
      </c>
      <c r="I77" s="1">
        <f t="shared" si="37"/>
        <v>0</v>
      </c>
      <c r="J77" s="1">
        <f t="shared" si="37"/>
        <v>0</v>
      </c>
      <c r="K77" s="1">
        <f t="shared" si="37"/>
        <v>0</v>
      </c>
      <c r="L77" s="1">
        <f t="shared" si="37"/>
        <v>0</v>
      </c>
      <c r="M77" s="1">
        <f t="shared" si="37"/>
        <v>0</v>
      </c>
      <c r="N77" s="1">
        <f t="shared" si="37"/>
        <v>0</v>
      </c>
      <c r="O77" s="1">
        <f t="shared" si="37"/>
        <v>0</v>
      </c>
      <c r="P77" s="1">
        <f t="shared" si="37"/>
        <v>0</v>
      </c>
      <c r="Q77" s="1">
        <f t="shared" si="22"/>
        <v>0</v>
      </c>
      <c r="R77" s="1">
        <f t="shared" si="37"/>
        <v>0</v>
      </c>
      <c r="S77" s="1">
        <f t="shared" si="37"/>
        <v>0</v>
      </c>
      <c r="T77" s="1">
        <f t="shared" si="37"/>
        <v>0</v>
      </c>
      <c r="U77" s="1">
        <f t="shared" si="38"/>
        <v>0</v>
      </c>
      <c r="V77" s="1">
        <f t="shared" si="37"/>
        <v>0</v>
      </c>
      <c r="W77" s="1">
        <f t="shared" si="28"/>
        <v>0</v>
      </c>
      <c r="Y77" s="1">
        <f t="shared" si="29"/>
        <v>0</v>
      </c>
      <c r="AA77" s="1">
        <f t="shared" si="29"/>
        <v>0</v>
      </c>
      <c r="AB77" s="1">
        <f t="shared" si="30"/>
        <v>0</v>
      </c>
      <c r="AC77" s="1">
        <f t="shared" si="31"/>
        <v>0</v>
      </c>
      <c r="AD77" s="1">
        <f t="shared" si="32"/>
        <v>0</v>
      </c>
      <c r="AE77" s="1">
        <f t="shared" si="33"/>
        <v>0</v>
      </c>
      <c r="AF77" s="93">
        <f t="shared" si="34"/>
        <v>0</v>
      </c>
      <c r="BA77" s="1">
        <v>33</v>
      </c>
      <c r="BB77" s="121" t="str">
        <f t="shared" si="16"/>
        <v/>
      </c>
      <c r="BC77" s="121" t="str">
        <f t="shared" si="17"/>
        <v/>
      </c>
      <c r="BD77" s="121" t="str">
        <f t="shared" si="18"/>
        <v/>
      </c>
      <c r="BE77" s="121" t="str">
        <f t="shared" si="19"/>
        <v/>
      </c>
    </row>
    <row r="78" spans="5:57" hidden="1">
      <c r="E78" s="1">
        <f t="shared" si="24"/>
        <v>0</v>
      </c>
      <c r="F78" s="1">
        <f t="shared" si="36"/>
        <v>0</v>
      </c>
      <c r="G78" s="1">
        <f t="shared" si="37"/>
        <v>0</v>
      </c>
      <c r="H78" s="1">
        <f t="shared" si="37"/>
        <v>0</v>
      </c>
      <c r="I78" s="1">
        <f t="shared" si="37"/>
        <v>0</v>
      </c>
      <c r="J78" s="1">
        <f t="shared" si="37"/>
        <v>0</v>
      </c>
      <c r="K78" s="1">
        <f t="shared" si="37"/>
        <v>0</v>
      </c>
      <c r="L78" s="1">
        <f t="shared" si="37"/>
        <v>0</v>
      </c>
      <c r="M78" s="1">
        <f t="shared" si="37"/>
        <v>0</v>
      </c>
      <c r="N78" s="1">
        <f t="shared" si="37"/>
        <v>0</v>
      </c>
      <c r="O78" s="1">
        <f t="shared" si="37"/>
        <v>0</v>
      </c>
      <c r="P78" s="1">
        <f t="shared" si="37"/>
        <v>0</v>
      </c>
      <c r="Q78" s="1">
        <f t="shared" si="22"/>
        <v>0</v>
      </c>
      <c r="R78" s="1">
        <f t="shared" si="37"/>
        <v>0</v>
      </c>
      <c r="S78" s="1">
        <f t="shared" si="37"/>
        <v>0</v>
      </c>
      <c r="T78" s="1">
        <f t="shared" si="37"/>
        <v>0</v>
      </c>
      <c r="U78" s="1">
        <f t="shared" si="38"/>
        <v>0</v>
      </c>
      <c r="V78" s="1">
        <f t="shared" si="37"/>
        <v>0</v>
      </c>
      <c r="W78" s="1">
        <f t="shared" si="28"/>
        <v>0</v>
      </c>
      <c r="Y78" s="1">
        <f t="shared" si="29"/>
        <v>0</v>
      </c>
      <c r="AA78" s="1">
        <f t="shared" si="29"/>
        <v>0</v>
      </c>
      <c r="AB78" s="1">
        <f t="shared" si="30"/>
        <v>0</v>
      </c>
      <c r="AC78" s="1">
        <f t="shared" si="31"/>
        <v>0</v>
      </c>
      <c r="AD78" s="1">
        <f t="shared" si="32"/>
        <v>0</v>
      </c>
      <c r="AE78" s="1">
        <f t="shared" si="33"/>
        <v>0</v>
      </c>
      <c r="AF78" s="93">
        <f t="shared" si="34"/>
        <v>0</v>
      </c>
      <c r="BA78" s="1">
        <v>34</v>
      </c>
      <c r="BB78" s="121" t="str">
        <f t="shared" si="16"/>
        <v/>
      </c>
      <c r="BC78" s="121" t="str">
        <f t="shared" si="17"/>
        <v/>
      </c>
      <c r="BD78" s="121" t="str">
        <f t="shared" si="18"/>
        <v/>
      </c>
      <c r="BE78" s="121" t="str">
        <f t="shared" si="19"/>
        <v/>
      </c>
    </row>
    <row r="79" spans="5:57" hidden="1">
      <c r="E79" s="1">
        <f t="shared" si="24"/>
        <v>0</v>
      </c>
      <c r="F79" s="1">
        <f t="shared" si="36"/>
        <v>0</v>
      </c>
      <c r="G79" s="1">
        <f t="shared" si="37"/>
        <v>0</v>
      </c>
      <c r="H79" s="1">
        <f t="shared" si="37"/>
        <v>0</v>
      </c>
      <c r="I79" s="1">
        <f t="shared" si="37"/>
        <v>0</v>
      </c>
      <c r="J79" s="1">
        <f t="shared" si="37"/>
        <v>0</v>
      </c>
      <c r="K79" s="1">
        <f t="shared" si="37"/>
        <v>0</v>
      </c>
      <c r="L79" s="1">
        <f t="shared" si="37"/>
        <v>0</v>
      </c>
      <c r="M79" s="1">
        <f t="shared" si="37"/>
        <v>0</v>
      </c>
      <c r="N79" s="1">
        <f t="shared" si="37"/>
        <v>0</v>
      </c>
      <c r="O79" s="1">
        <f t="shared" si="37"/>
        <v>0</v>
      </c>
      <c r="P79" s="1">
        <f t="shared" si="37"/>
        <v>0</v>
      </c>
      <c r="Q79" s="1">
        <f t="shared" si="22"/>
        <v>0</v>
      </c>
      <c r="R79" s="1">
        <f t="shared" si="37"/>
        <v>0</v>
      </c>
      <c r="S79" s="1">
        <f t="shared" si="37"/>
        <v>0</v>
      </c>
      <c r="T79" s="1">
        <f t="shared" si="37"/>
        <v>0</v>
      </c>
      <c r="U79" s="1">
        <f t="shared" si="38"/>
        <v>0</v>
      </c>
      <c r="V79" s="1">
        <f t="shared" si="37"/>
        <v>0</v>
      </c>
      <c r="W79" s="1">
        <f t="shared" si="28"/>
        <v>0</v>
      </c>
      <c r="Y79" s="1">
        <f t="shared" si="29"/>
        <v>0</v>
      </c>
      <c r="AA79" s="1">
        <f t="shared" si="29"/>
        <v>0</v>
      </c>
      <c r="AB79" s="1">
        <f t="shared" si="30"/>
        <v>0</v>
      </c>
      <c r="AC79" s="1">
        <f t="shared" si="31"/>
        <v>0</v>
      </c>
      <c r="AD79" s="1">
        <f t="shared" si="32"/>
        <v>0</v>
      </c>
      <c r="AE79" s="1">
        <f t="shared" si="33"/>
        <v>0</v>
      </c>
      <c r="AF79" s="93">
        <f t="shared" si="34"/>
        <v>0</v>
      </c>
      <c r="BA79" s="56">
        <v>35</v>
      </c>
      <c r="BB79" s="121" t="str">
        <f t="shared" si="16"/>
        <v/>
      </c>
      <c r="BC79" s="121" t="str">
        <f t="shared" si="17"/>
        <v/>
      </c>
      <c r="BD79" s="121" t="str">
        <f t="shared" si="18"/>
        <v/>
      </c>
      <c r="BE79" s="121" t="str">
        <f t="shared" si="19"/>
        <v/>
      </c>
    </row>
    <row r="80" spans="5:57" hidden="1">
      <c r="E80" s="1">
        <f t="shared" si="24"/>
        <v>0</v>
      </c>
      <c r="F80" s="1">
        <f t="shared" si="36"/>
        <v>0</v>
      </c>
      <c r="G80" s="1">
        <f t="shared" si="37"/>
        <v>0</v>
      </c>
      <c r="H80" s="1">
        <f t="shared" si="37"/>
        <v>0</v>
      </c>
      <c r="I80" s="1">
        <f t="shared" si="37"/>
        <v>0</v>
      </c>
      <c r="J80" s="1">
        <f t="shared" si="37"/>
        <v>0</v>
      </c>
      <c r="K80" s="1">
        <f t="shared" si="37"/>
        <v>0</v>
      </c>
      <c r="L80" s="1">
        <f t="shared" si="37"/>
        <v>0</v>
      </c>
      <c r="M80" s="1">
        <f t="shared" si="37"/>
        <v>0</v>
      </c>
      <c r="N80" s="1">
        <f t="shared" si="37"/>
        <v>0</v>
      </c>
      <c r="O80" s="1">
        <f t="shared" si="37"/>
        <v>0</v>
      </c>
      <c r="P80" s="1">
        <f t="shared" si="37"/>
        <v>0</v>
      </c>
      <c r="Q80" s="1">
        <f t="shared" si="22"/>
        <v>0</v>
      </c>
      <c r="R80" s="1">
        <f t="shared" si="37"/>
        <v>0</v>
      </c>
      <c r="S80" s="1">
        <f t="shared" si="37"/>
        <v>0</v>
      </c>
      <c r="T80" s="1">
        <f t="shared" si="37"/>
        <v>0</v>
      </c>
      <c r="U80" s="1">
        <f t="shared" si="38"/>
        <v>0</v>
      </c>
      <c r="V80" s="1">
        <f t="shared" si="37"/>
        <v>0</v>
      </c>
      <c r="W80" s="1">
        <f t="shared" si="28"/>
        <v>0</v>
      </c>
      <c r="Y80" s="1">
        <f t="shared" si="29"/>
        <v>0</v>
      </c>
      <c r="AA80" s="1">
        <f t="shared" si="29"/>
        <v>0</v>
      </c>
      <c r="AB80" s="1">
        <f t="shared" si="30"/>
        <v>0</v>
      </c>
      <c r="AC80" s="1">
        <f t="shared" si="31"/>
        <v>0</v>
      </c>
      <c r="AD80" s="1">
        <f t="shared" si="32"/>
        <v>0</v>
      </c>
      <c r="AE80" s="1">
        <f t="shared" si="33"/>
        <v>0</v>
      </c>
      <c r="AF80" s="93">
        <f t="shared" si="34"/>
        <v>0</v>
      </c>
      <c r="BA80" s="1" t="s">
        <v>2</v>
      </c>
      <c r="BB80" s="1">
        <f>COUNT(BB10:BB79)</f>
        <v>0</v>
      </c>
      <c r="BC80" s="1">
        <f>COUNT(BC10:BC79)</f>
        <v>0</v>
      </c>
      <c r="BD80" s="1">
        <f>COUNT(BD10:BD79)</f>
        <v>0</v>
      </c>
      <c r="BE80" s="1">
        <f>COUNT(BE10:BE79)</f>
        <v>0</v>
      </c>
    </row>
    <row r="81" spans="5:57" hidden="1">
      <c r="E81" s="1">
        <f t="shared" si="24"/>
        <v>0</v>
      </c>
      <c r="F81" s="1">
        <f t="shared" si="36"/>
        <v>0</v>
      </c>
      <c r="G81" s="1">
        <f t="shared" si="37"/>
        <v>0</v>
      </c>
      <c r="H81" s="1">
        <f t="shared" si="37"/>
        <v>0</v>
      </c>
      <c r="I81" s="1">
        <f t="shared" si="37"/>
        <v>0</v>
      </c>
      <c r="J81" s="1">
        <f t="shared" si="37"/>
        <v>0</v>
      </c>
      <c r="K81" s="1">
        <f t="shared" si="37"/>
        <v>0</v>
      </c>
      <c r="L81" s="1">
        <f t="shared" si="37"/>
        <v>0</v>
      </c>
      <c r="M81" s="1">
        <f t="shared" si="37"/>
        <v>0</v>
      </c>
      <c r="N81" s="1">
        <f t="shared" si="37"/>
        <v>0</v>
      </c>
      <c r="O81" s="1">
        <f t="shared" si="37"/>
        <v>0</v>
      </c>
      <c r="P81" s="1">
        <f t="shared" si="37"/>
        <v>0</v>
      </c>
      <c r="Q81" s="1">
        <f t="shared" si="22"/>
        <v>0</v>
      </c>
      <c r="R81" s="1">
        <f t="shared" si="37"/>
        <v>0</v>
      </c>
      <c r="S81" s="1">
        <f t="shared" si="37"/>
        <v>0</v>
      </c>
      <c r="T81" s="1">
        <f t="shared" si="37"/>
        <v>0</v>
      </c>
      <c r="U81" s="1">
        <f t="shared" si="38"/>
        <v>0</v>
      </c>
      <c r="V81" s="1">
        <f t="shared" si="37"/>
        <v>0</v>
      </c>
      <c r="W81" s="1">
        <f t="shared" si="28"/>
        <v>0</v>
      </c>
      <c r="Y81" s="1">
        <f t="shared" si="29"/>
        <v>0</v>
      </c>
      <c r="AA81" s="1">
        <f t="shared" si="29"/>
        <v>0</v>
      </c>
      <c r="AB81" s="1">
        <f t="shared" si="30"/>
        <v>0</v>
      </c>
      <c r="AC81" s="1">
        <f t="shared" si="31"/>
        <v>0</v>
      </c>
      <c r="AD81" s="1">
        <f t="shared" si="32"/>
        <v>0</v>
      </c>
      <c r="AE81" s="1">
        <f t="shared" si="33"/>
        <v>0</v>
      </c>
      <c r="AF81" s="93">
        <f t="shared" si="34"/>
        <v>0</v>
      </c>
      <c r="BA81" s="1" t="s">
        <v>23</v>
      </c>
      <c r="BB81" s="1" t="str">
        <f>IF(BB80=0,"",AVERAGE(BB10:BB79))</f>
        <v/>
      </c>
      <c r="BC81" s="1" t="str">
        <f>IF(BC80=0,"",AVERAGE(BC10:BC79))</f>
        <v/>
      </c>
      <c r="BD81" s="1" t="str">
        <f>IF(BD80=0,"",AVERAGE(BD10:BD79))</f>
        <v/>
      </c>
      <c r="BE81" s="1" t="str">
        <f>IF(BE80=0,"",AVERAGE(BE10:BE79))</f>
        <v/>
      </c>
    </row>
    <row r="82" spans="5:57" hidden="1">
      <c r="E82" s="1">
        <f t="shared" si="24"/>
        <v>0</v>
      </c>
      <c r="F82" s="1">
        <f t="shared" si="36"/>
        <v>0</v>
      </c>
      <c r="G82" s="1">
        <f t="shared" si="37"/>
        <v>0</v>
      </c>
      <c r="H82" s="1">
        <f t="shared" si="37"/>
        <v>0</v>
      </c>
      <c r="I82" s="1">
        <f t="shared" si="37"/>
        <v>0</v>
      </c>
      <c r="J82" s="1">
        <f t="shared" si="37"/>
        <v>0</v>
      </c>
      <c r="K82" s="1">
        <f t="shared" si="37"/>
        <v>0</v>
      </c>
      <c r="L82" s="1">
        <f t="shared" si="37"/>
        <v>0</v>
      </c>
      <c r="M82" s="1">
        <f t="shared" si="37"/>
        <v>0</v>
      </c>
      <c r="N82" s="1">
        <f t="shared" si="37"/>
        <v>0</v>
      </c>
      <c r="O82" s="1">
        <f t="shared" si="37"/>
        <v>0</v>
      </c>
      <c r="P82" s="1">
        <f t="shared" si="37"/>
        <v>0</v>
      </c>
      <c r="Q82" s="1">
        <f t="shared" si="22"/>
        <v>0</v>
      </c>
      <c r="R82" s="1">
        <f t="shared" si="37"/>
        <v>0</v>
      </c>
      <c r="S82" s="1">
        <f t="shared" si="37"/>
        <v>0</v>
      </c>
      <c r="T82" s="1">
        <f t="shared" si="37"/>
        <v>0</v>
      </c>
      <c r="U82" s="1">
        <f t="shared" si="38"/>
        <v>0</v>
      </c>
      <c r="V82" s="1">
        <f t="shared" si="37"/>
        <v>0</v>
      </c>
      <c r="W82" s="1">
        <f t="shared" si="28"/>
        <v>0</v>
      </c>
      <c r="Y82" s="1">
        <f t="shared" si="29"/>
        <v>0</v>
      </c>
      <c r="AA82" s="1">
        <f t="shared" si="29"/>
        <v>0</v>
      </c>
      <c r="AB82" s="1">
        <f t="shared" si="30"/>
        <v>0</v>
      </c>
      <c r="AC82" s="1">
        <f t="shared" si="31"/>
        <v>0</v>
      </c>
      <c r="AD82" s="1">
        <f t="shared" si="32"/>
        <v>0</v>
      </c>
      <c r="AE82" s="1">
        <f t="shared" si="33"/>
        <v>0</v>
      </c>
      <c r="AF82" s="93">
        <f t="shared" si="34"/>
        <v>0</v>
      </c>
    </row>
    <row r="83" spans="5:57" hidden="1">
      <c r="E83" s="1">
        <f t="shared" si="24"/>
        <v>0</v>
      </c>
      <c r="F83" s="1">
        <f t="shared" si="36"/>
        <v>0</v>
      </c>
      <c r="G83" s="1">
        <f t="shared" si="37"/>
        <v>0</v>
      </c>
      <c r="H83" s="1">
        <f t="shared" si="37"/>
        <v>0</v>
      </c>
      <c r="I83" s="1">
        <f t="shared" si="37"/>
        <v>0</v>
      </c>
      <c r="J83" s="1">
        <f t="shared" si="37"/>
        <v>0</v>
      </c>
      <c r="K83" s="1">
        <f t="shared" si="37"/>
        <v>0</v>
      </c>
      <c r="L83" s="1">
        <f t="shared" si="37"/>
        <v>0</v>
      </c>
      <c r="M83" s="1">
        <f t="shared" si="37"/>
        <v>0</v>
      </c>
      <c r="N83" s="1">
        <f t="shared" si="37"/>
        <v>0</v>
      </c>
      <c r="O83" s="1">
        <f t="shared" si="37"/>
        <v>0</v>
      </c>
      <c r="P83" s="1">
        <f t="shared" si="37"/>
        <v>0</v>
      </c>
      <c r="Q83" s="1">
        <f t="shared" si="22"/>
        <v>0</v>
      </c>
      <c r="R83" s="1">
        <f t="shared" si="37"/>
        <v>0</v>
      </c>
      <c r="S83" s="1">
        <f t="shared" si="37"/>
        <v>0</v>
      </c>
      <c r="T83" s="1">
        <f t="shared" si="37"/>
        <v>0</v>
      </c>
      <c r="U83" s="1">
        <f t="shared" si="38"/>
        <v>0</v>
      </c>
      <c r="V83" s="1">
        <f t="shared" si="37"/>
        <v>0</v>
      </c>
      <c r="W83" s="1">
        <f t="shared" si="28"/>
        <v>0</v>
      </c>
      <c r="Y83" s="1">
        <f t="shared" si="29"/>
        <v>0</v>
      </c>
      <c r="AA83" s="1">
        <f t="shared" si="29"/>
        <v>0</v>
      </c>
      <c r="AB83" s="1">
        <f t="shared" si="30"/>
        <v>0</v>
      </c>
      <c r="AC83" s="1">
        <f t="shared" si="31"/>
        <v>0</v>
      </c>
      <c r="AD83" s="1">
        <f t="shared" si="32"/>
        <v>0</v>
      </c>
      <c r="AE83" s="1">
        <f t="shared" si="33"/>
        <v>0</v>
      </c>
      <c r="AF83" s="93">
        <f t="shared" si="34"/>
        <v>0</v>
      </c>
    </row>
    <row r="84" spans="5:57" hidden="1">
      <c r="E84" s="1">
        <f t="shared" si="24"/>
        <v>0</v>
      </c>
      <c r="F84" s="1">
        <f t="shared" si="36"/>
        <v>0</v>
      </c>
      <c r="G84" s="1">
        <f t="shared" ref="G84:V84" si="39">IF(G44&gt;Punkte,1,0)</f>
        <v>0</v>
      </c>
      <c r="H84" s="1">
        <f t="shared" si="39"/>
        <v>0</v>
      </c>
      <c r="I84" s="1">
        <f t="shared" si="39"/>
        <v>0</v>
      </c>
      <c r="J84" s="1">
        <f t="shared" si="39"/>
        <v>0</v>
      </c>
      <c r="K84" s="1">
        <f t="shared" si="39"/>
        <v>0</v>
      </c>
      <c r="L84" s="1">
        <f t="shared" si="39"/>
        <v>0</v>
      </c>
      <c r="M84" s="1">
        <f t="shared" si="39"/>
        <v>0</v>
      </c>
      <c r="N84" s="1">
        <f t="shared" si="39"/>
        <v>0</v>
      </c>
      <c r="O84" s="1">
        <f t="shared" si="39"/>
        <v>0</v>
      </c>
      <c r="P84" s="1">
        <f t="shared" si="39"/>
        <v>0</v>
      </c>
      <c r="Q84" s="1">
        <f t="shared" si="22"/>
        <v>0</v>
      </c>
      <c r="R84" s="1">
        <f t="shared" si="39"/>
        <v>0</v>
      </c>
      <c r="S84" s="1">
        <f t="shared" si="39"/>
        <v>0</v>
      </c>
      <c r="T84" s="1">
        <f t="shared" si="39"/>
        <v>0</v>
      </c>
      <c r="U84" s="1">
        <f t="shared" si="38"/>
        <v>0</v>
      </c>
      <c r="V84" s="1">
        <f t="shared" si="39"/>
        <v>0</v>
      </c>
      <c r="W84" s="1">
        <f t="shared" si="28"/>
        <v>0</v>
      </c>
      <c r="Y84" s="1">
        <f t="shared" si="29"/>
        <v>0</v>
      </c>
      <c r="AA84" s="1">
        <f t="shared" si="29"/>
        <v>0</v>
      </c>
      <c r="AB84" s="1">
        <f t="shared" si="30"/>
        <v>0</v>
      </c>
      <c r="AC84" s="1">
        <f t="shared" si="31"/>
        <v>0</v>
      </c>
      <c r="AD84" s="1">
        <f t="shared" si="32"/>
        <v>0</v>
      </c>
      <c r="AE84" s="1">
        <f t="shared" si="33"/>
        <v>0</v>
      </c>
      <c r="AF84" s="93">
        <f t="shared" si="34"/>
        <v>0</v>
      </c>
    </row>
    <row r="85" spans="5:57" hidden="1">
      <c r="E85" s="1">
        <f>SUM(E50:E84)</f>
        <v>0</v>
      </c>
      <c r="F85" s="1">
        <f t="shared" ref="F85:W85" si="40">SUM(F50:F84)</f>
        <v>0</v>
      </c>
      <c r="G85" s="1">
        <f t="shared" si="40"/>
        <v>0</v>
      </c>
      <c r="H85" s="1">
        <f t="shared" si="40"/>
        <v>0</v>
      </c>
      <c r="I85" s="1">
        <f t="shared" si="40"/>
        <v>0</v>
      </c>
      <c r="J85" s="1">
        <f t="shared" si="40"/>
        <v>0</v>
      </c>
      <c r="K85" s="1">
        <f t="shared" si="40"/>
        <v>0</v>
      </c>
      <c r="L85" s="1">
        <f t="shared" si="40"/>
        <v>0</v>
      </c>
      <c r="M85" s="1">
        <f t="shared" si="40"/>
        <v>0</v>
      </c>
      <c r="N85" s="1">
        <f>SUM(N50:N84)</f>
        <v>0</v>
      </c>
      <c r="O85" s="1">
        <f>SUM(O50:O84)</f>
        <v>0</v>
      </c>
      <c r="P85" s="1">
        <f t="shared" si="40"/>
        <v>0</v>
      </c>
      <c r="Q85" s="1">
        <f>SUM(Q50:Q84)</f>
        <v>0</v>
      </c>
      <c r="R85" s="1">
        <f t="shared" si="40"/>
        <v>0</v>
      </c>
      <c r="S85" s="1">
        <f t="shared" si="40"/>
        <v>0</v>
      </c>
      <c r="T85" s="1">
        <f t="shared" si="40"/>
        <v>0</v>
      </c>
      <c r="U85" s="1">
        <f>SUM(U50:U84)</f>
        <v>0</v>
      </c>
      <c r="V85" s="1">
        <f t="shared" si="40"/>
        <v>0</v>
      </c>
      <c r="W85" s="1">
        <f t="shared" si="40"/>
        <v>0</v>
      </c>
      <c r="Y85" s="1">
        <f t="shared" ref="Y85:AE85" si="41">SUM(Y50:Y84)</f>
        <v>0</v>
      </c>
      <c r="AA85" s="1">
        <f t="shared" si="41"/>
        <v>0</v>
      </c>
      <c r="AB85" s="1">
        <f t="shared" si="41"/>
        <v>0</v>
      </c>
      <c r="AC85" s="1">
        <f t="shared" si="41"/>
        <v>0</v>
      </c>
      <c r="AD85" s="1">
        <f t="shared" si="41"/>
        <v>0</v>
      </c>
      <c r="AE85" s="1">
        <f t="shared" si="41"/>
        <v>0</v>
      </c>
      <c r="AF85" s="93">
        <f t="shared" si="34"/>
        <v>0</v>
      </c>
    </row>
  </sheetData>
  <sheetProtection sheet="1" objects="1" scenarios="1" selectLockedCells="1"/>
  <mergeCells count="21">
    <mergeCell ref="F2:V2"/>
    <mergeCell ref="F3:V3"/>
    <mergeCell ref="AJ10:AT10"/>
    <mergeCell ref="AR3:AS4"/>
    <mergeCell ref="AR2:AS2"/>
    <mergeCell ref="AJ2:AN2"/>
    <mergeCell ref="X1:X6"/>
    <mergeCell ref="Z1:Z6"/>
    <mergeCell ref="AJ11:AP11"/>
    <mergeCell ref="AJ12:AP12"/>
    <mergeCell ref="AJ13:AP13"/>
    <mergeCell ref="X7:AA7"/>
    <mergeCell ref="X8:Y8"/>
    <mergeCell ref="Z8:AA8"/>
    <mergeCell ref="A45:C45"/>
    <mergeCell ref="F7:V7"/>
    <mergeCell ref="A8:C8"/>
    <mergeCell ref="B5:C5"/>
    <mergeCell ref="A9:C9"/>
    <mergeCell ref="D4:D9"/>
    <mergeCell ref="F4:V4"/>
  </mergeCells>
  <phoneticPr fontId="0" type="noConversion"/>
  <conditionalFormatting sqref="AA10:AA44 Y10:Y44 E10:V44">
    <cfRule type="cellIs" dxfId="3" priority="12" stopIfTrue="1" operator="greaterThan">
      <formula>E$9</formula>
    </cfRule>
  </conditionalFormatting>
  <conditionalFormatting sqref="X10:X44 Z10:Z44">
    <cfRule type="expression" dxfId="2" priority="13" stopIfTrue="1">
      <formula>AND(Y10&lt;&gt;"",X10="")</formula>
    </cfRule>
  </conditionalFormatting>
  <conditionalFormatting sqref="Y45 AA45:AF45 W10:W44 AB10:AE44 E45:V45">
    <cfRule type="expression" dxfId="1" priority="11" stopIfTrue="1">
      <formula>E10="!"</formula>
    </cfRule>
  </conditionalFormatting>
  <conditionalFormatting sqref="W45">
    <cfRule type="expression" dxfId="0" priority="1" stopIfTrue="1">
      <formula>W45="!"</formula>
    </cfRule>
  </conditionalFormatting>
  <dataValidations count="1">
    <dataValidation type="whole" allowBlank="1" showInputMessage="1" showErrorMessage="1" error="Nur Ziffern 1, 2, 3 und 4 möglich!" prompt="Aufgabennummer!" sqref="Z10:Z44 X10:X44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ABA-MA HS10-G NT</vt:lpstr>
      <vt:lpstr>Benotung</vt:lpstr>
      <vt:lpstr>'ABA-MA HS10-G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2014-04-15T11:06:11Z</cp:lastPrinted>
  <dcterms:created xsi:type="dcterms:W3CDTF">2008-05-27T20:42:40Z</dcterms:created>
  <dcterms:modified xsi:type="dcterms:W3CDTF">2015-04-23T07:11:47Z</dcterms:modified>
</cp:coreProperties>
</file>