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Haupttermin IGS-B GTR W1" sheetId="1" r:id="rId1"/>
    <sheet name="Haupttermin IGS-B GTR W2" sheetId="2" r:id="rId2"/>
  </sheets>
  <definedNames>
    <definedName name="_xlnm.Print_Area" localSheetId="0">'Haupttermin IGS-B GTR W1'!$A$1:$W$51</definedName>
    <definedName name="_xlnm.Print_Area" localSheetId="1">'Haupttermin IGS-B GTR W2'!$A$1:$Y$50</definedName>
  </definedNames>
  <calcPr fullCalcOnLoad="1"/>
</workbook>
</file>

<file path=xl/sharedStrings.xml><?xml version="1.0" encoding="utf-8"?>
<sst xmlns="http://schemas.openxmlformats.org/spreadsheetml/2006/main" count="94" uniqueCount="43">
  <si>
    <t>1a</t>
  </si>
  <si>
    <t>1b</t>
  </si>
  <si>
    <t>Aufgaben-
spiegel</t>
  </si>
  <si>
    <t>maximale 
Punktzahl</t>
  </si>
  <si>
    <t>Mathematik</t>
  </si>
  <si>
    <t>IGS</t>
  </si>
  <si>
    <t>NR</t>
  </si>
  <si>
    <t>GTR</t>
  </si>
  <si>
    <t>3a</t>
  </si>
  <si>
    <t>3b</t>
  </si>
  <si>
    <t>Note</t>
  </si>
  <si>
    <t>Name</t>
  </si>
  <si>
    <t>Summe</t>
  </si>
  <si>
    <t>2a</t>
  </si>
  <si>
    <t>2b</t>
  </si>
  <si>
    <t>2c</t>
  </si>
  <si>
    <t>2d</t>
  </si>
  <si>
    <t>2e</t>
  </si>
  <si>
    <t>Bitte die erreichte Punktzahl eintragen!</t>
  </si>
  <si>
    <t>1c</t>
  </si>
  <si>
    <t>1d</t>
  </si>
  <si>
    <t>1e</t>
  </si>
  <si>
    <t>1f</t>
  </si>
  <si>
    <t>ABA 2014</t>
  </si>
  <si>
    <t>4a</t>
  </si>
  <si>
    <t>4b</t>
  </si>
  <si>
    <t>4c</t>
  </si>
  <si>
    <t>4d</t>
  </si>
  <si>
    <t>4e</t>
  </si>
  <si>
    <t>4f</t>
  </si>
  <si>
    <t>∑</t>
  </si>
  <si>
    <t>Haupttermin mit Wahlteil 1 - Trigonometrie</t>
  </si>
  <si>
    <t>G/B-Kurs</t>
  </si>
  <si>
    <t>einzutragende Ergebnisse für ABA 2014 Haupttermin IGS G/B-Kurs GTR  W1</t>
  </si>
  <si>
    <t>einzutragende Ergebnisse für ABA 2014 Haupttermin IGS G/B-Kurs GTR  W2</t>
  </si>
  <si>
    <t>3c</t>
  </si>
  <si>
    <t>3d</t>
  </si>
  <si>
    <t>3e</t>
  </si>
  <si>
    <t>3f</t>
  </si>
  <si>
    <t>Haupttermin mit Wahlteil 2 - Funktionen</t>
  </si>
  <si>
    <t>Vornote</t>
  </si>
  <si>
    <t>Durchnitt</t>
  </si>
  <si>
    <t>Notenspiegel
Prüfung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</si>
</sst>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7" xfId="0" applyFill="1" applyBorder="1" applyAlignment="1">
      <alignment/>
    </xf>
    <xf numFmtId="0" fontId="1" fillId="2" borderId="18" xfId="0" applyFont="1" applyFill="1" applyBorder="1" applyAlignment="1">
      <alignment vertical="center"/>
    </xf>
    <xf numFmtId="0" fontId="0" fillId="0" borderId="14" xfId="0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8" width="6.7109375" style="0" customWidth="1"/>
    <col min="9" max="9" width="7.7109375" style="0" customWidth="1"/>
    <col min="10" max="20" width="6.7109375" style="0" customWidth="1"/>
    <col min="21" max="21" width="9.28125" style="0" customWidth="1"/>
    <col min="22" max="22" width="12.7109375" style="0" customWidth="1"/>
    <col min="23" max="23" width="9.57421875" style="0" bestFit="1" customWidth="1"/>
    <col min="24" max="24" width="7.7109375" style="0" customWidth="1"/>
    <col min="25" max="25" width="8.140625" style="0" hidden="1" customWidth="1"/>
    <col min="26" max="26" width="10.28125" style="0" hidden="1" customWidth="1"/>
    <col min="27" max="27" width="4.421875" style="0" customWidth="1"/>
    <col min="28" max="28" width="4.00390625" style="0" customWidth="1"/>
    <col min="29" max="29" width="2.00390625" style="0" customWidth="1"/>
    <col min="30" max="30" width="4.00390625" style="0" customWidth="1"/>
    <col min="31" max="31" width="2.00390625" style="0" customWidth="1"/>
    <col min="32" max="32" width="4.00390625" style="0" customWidth="1"/>
    <col min="33" max="33" width="2.00390625" style="0" customWidth="1"/>
    <col min="34" max="34" width="4.00390625" style="0" customWidth="1"/>
    <col min="35" max="35" width="2.00390625" style="0" customWidth="1"/>
    <col min="36" max="36" width="4.00390625" style="0" customWidth="1"/>
    <col min="37" max="37" width="2.00390625" style="0" customWidth="1"/>
    <col min="38" max="38" width="4.00390625" style="0" customWidth="1"/>
    <col min="39" max="39" width="2.00390625" style="0" customWidth="1"/>
    <col min="40" max="40" width="4.00390625" style="0" customWidth="1"/>
    <col min="41" max="41" width="2.00390625" style="0" customWidth="1"/>
    <col min="42" max="42" width="4.00390625" style="0" customWidth="1"/>
    <col min="43" max="43" width="2.00390625" style="0" customWidth="1"/>
    <col min="44" max="44" width="4.00390625" style="0" customWidth="1"/>
    <col min="45" max="45" width="2.00390625" style="0" customWidth="1"/>
    <col min="46" max="46" width="4.140625" style="0" customWidth="1"/>
    <col min="47" max="47" width="3.57421875" style="0" customWidth="1"/>
  </cols>
  <sheetData>
    <row r="1" spans="1:24" s="4" customFormat="1" ht="16.5" thickTop="1">
      <c r="A1" s="50"/>
      <c r="B1" s="51" t="s">
        <v>4</v>
      </c>
      <c r="C1" s="51" t="s">
        <v>5</v>
      </c>
      <c r="D1" s="51" t="s">
        <v>32</v>
      </c>
      <c r="E1" s="51"/>
      <c r="F1" s="51"/>
      <c r="G1" s="51" t="s">
        <v>31</v>
      </c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3"/>
      <c r="X1" s="2"/>
    </row>
    <row r="2" spans="1:24" ht="15.75">
      <c r="A2" s="54"/>
      <c r="B2" s="44" t="s">
        <v>23</v>
      </c>
      <c r="C2" s="44" t="s">
        <v>7</v>
      </c>
      <c r="D2" s="45"/>
      <c r="E2" s="46"/>
      <c r="F2" s="46"/>
      <c r="G2" s="46"/>
      <c r="H2" s="46"/>
      <c r="I2" s="4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12"/>
      <c r="X2" s="2"/>
    </row>
    <row r="3" spans="1:25" ht="12.75">
      <c r="A3" s="29"/>
      <c r="B3" s="6"/>
      <c r="C3" s="7" t="s">
        <v>0</v>
      </c>
      <c r="D3" s="7" t="s">
        <v>1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30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8</v>
      </c>
      <c r="P3" s="7" t="s">
        <v>9</v>
      </c>
      <c r="Q3" s="7" t="s">
        <v>35</v>
      </c>
      <c r="R3" s="7" t="s">
        <v>36</v>
      </c>
      <c r="S3" s="7" t="s">
        <v>37</v>
      </c>
      <c r="T3" s="7" t="s">
        <v>38</v>
      </c>
      <c r="U3" s="8" t="s">
        <v>12</v>
      </c>
      <c r="V3" s="68"/>
      <c r="W3" s="58"/>
      <c r="X3" s="2"/>
      <c r="Y3" s="2"/>
    </row>
    <row r="4" spans="1:25" ht="25.5">
      <c r="A4" s="29"/>
      <c r="B4" s="8" t="s">
        <v>3</v>
      </c>
      <c r="C4" s="7">
        <v>4</v>
      </c>
      <c r="D4" s="7">
        <v>6</v>
      </c>
      <c r="E4" s="7">
        <v>4</v>
      </c>
      <c r="F4" s="7">
        <v>2</v>
      </c>
      <c r="G4" s="7">
        <v>2</v>
      </c>
      <c r="H4" s="7">
        <v>2</v>
      </c>
      <c r="I4" s="7">
        <v>20</v>
      </c>
      <c r="J4" s="7">
        <v>2</v>
      </c>
      <c r="K4" s="7">
        <v>5</v>
      </c>
      <c r="L4" s="7">
        <v>5</v>
      </c>
      <c r="M4" s="7">
        <v>3</v>
      </c>
      <c r="N4" s="7">
        <v>5</v>
      </c>
      <c r="O4" s="7">
        <v>2</v>
      </c>
      <c r="P4" s="7">
        <v>2</v>
      </c>
      <c r="Q4" s="7">
        <v>4</v>
      </c>
      <c r="R4" s="7">
        <v>5</v>
      </c>
      <c r="S4" s="7">
        <v>4</v>
      </c>
      <c r="T4" s="7">
        <v>3</v>
      </c>
      <c r="U4" s="7">
        <f>SUM(I4:T4)</f>
        <v>60</v>
      </c>
      <c r="V4" s="30" t="s">
        <v>10</v>
      </c>
      <c r="W4" s="59" t="s">
        <v>40</v>
      </c>
      <c r="X4" s="2"/>
      <c r="Y4" s="2"/>
    </row>
    <row r="5" spans="1:26" s="1" customFormat="1" ht="12.75">
      <c r="A5" s="31" t="s">
        <v>6</v>
      </c>
      <c r="B5" s="7" t="s">
        <v>11</v>
      </c>
      <c r="C5" s="72" t="s">
        <v>18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55"/>
      <c r="V5" s="32"/>
      <c r="W5" s="60"/>
      <c r="X5" s="3"/>
      <c r="Y5" s="1">
        <v>0</v>
      </c>
      <c r="Z5" s="35">
        <v>1</v>
      </c>
    </row>
    <row r="6" spans="1:44" ht="12.75">
      <c r="A6" s="31">
        <v>1</v>
      </c>
      <c r="B6" s="36"/>
      <c r="C6" s="37"/>
      <c r="D6" s="38"/>
      <c r="E6" s="37"/>
      <c r="F6" s="38"/>
      <c r="G6" s="38"/>
      <c r="H6" s="38"/>
      <c r="I6" s="9" t="str">
        <f>IF(COUNTBLANK(C6:H6)=0,SUM(C6:H6)," ")</f>
        <v> </v>
      </c>
      <c r="J6" s="38"/>
      <c r="K6" s="38"/>
      <c r="L6" s="38"/>
      <c r="M6" s="38"/>
      <c r="N6" s="38"/>
      <c r="O6" s="38"/>
      <c r="P6" s="38"/>
      <c r="Q6" s="37"/>
      <c r="R6" s="38"/>
      <c r="S6" s="37"/>
      <c r="T6" s="38"/>
      <c r="U6" s="9" t="str">
        <f>IF(COUNTBLANK(I6:T6)=0,SUM(I6:T6)," ")</f>
        <v> </v>
      </c>
      <c r="V6" s="33" t="str">
        <f>IF(U6&lt;12,6,(IF(U6&lt;29.5,5,(IF(U6&lt;37.5,4,(IF(U6&lt;45,3,(IF(U6&lt;52.5,2,(IF(U6&lt;=60,1," ")))))))))))</f>
        <v> </v>
      </c>
      <c r="W6" s="61"/>
      <c r="X6" s="1"/>
      <c r="Y6" s="47">
        <v>0.5</v>
      </c>
      <c r="Z6" s="35">
        <v>2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</row>
    <row r="7" spans="1:44" ht="12.75">
      <c r="A7" s="31">
        <v>2</v>
      </c>
      <c r="B7" s="39"/>
      <c r="C7" s="37"/>
      <c r="D7" s="38"/>
      <c r="E7" s="37"/>
      <c r="F7" s="38"/>
      <c r="G7" s="38"/>
      <c r="H7" s="38"/>
      <c r="I7" s="9" t="str">
        <f aca="true" t="shared" si="0" ref="I7:I39">IF(COUNTBLANK(C7:H7)=0,SUM(C7:H7)," ")</f>
        <v> </v>
      </c>
      <c r="J7" s="38"/>
      <c r="K7" s="38"/>
      <c r="L7" s="38"/>
      <c r="M7" s="38"/>
      <c r="N7" s="38"/>
      <c r="O7" s="38"/>
      <c r="P7" s="38"/>
      <c r="Q7" s="37"/>
      <c r="R7" s="38"/>
      <c r="S7" s="37"/>
      <c r="T7" s="38"/>
      <c r="U7" s="9" t="str">
        <f aca="true" t="shared" si="1" ref="U7:U39">IF(COUNTBLANK(I7:T7)=0,SUM(I7:T7)," ")</f>
        <v> </v>
      </c>
      <c r="V7" s="33" t="str">
        <f aca="true" t="shared" si="2" ref="V7:V39">IF(U7&lt;12,6,(IF(U7&lt;29.5,5,(IF(U7&lt;37.5,4,(IF(U7&lt;45,3,(IF(U7&lt;52.5,2,(IF(U7&lt;=60,1," ")))))))))))</f>
        <v> </v>
      </c>
      <c r="W7" s="61"/>
      <c r="X7" s="1"/>
      <c r="Y7" s="1">
        <v>1</v>
      </c>
      <c r="Z7" s="35">
        <v>3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4" ht="12.75">
      <c r="A8" s="31">
        <v>3</v>
      </c>
      <c r="B8" s="36"/>
      <c r="C8" s="37"/>
      <c r="D8" s="38"/>
      <c r="E8" s="37"/>
      <c r="F8" s="38"/>
      <c r="G8" s="38"/>
      <c r="H8" s="38"/>
      <c r="I8" s="9" t="str">
        <f t="shared" si="0"/>
        <v> </v>
      </c>
      <c r="J8" s="38"/>
      <c r="K8" s="38"/>
      <c r="L8" s="38"/>
      <c r="M8" s="38"/>
      <c r="N8" s="38"/>
      <c r="O8" s="38"/>
      <c r="P8" s="38"/>
      <c r="Q8" s="37"/>
      <c r="R8" s="38"/>
      <c r="S8" s="37"/>
      <c r="T8" s="38"/>
      <c r="U8" s="9" t="str">
        <f t="shared" si="1"/>
        <v> </v>
      </c>
      <c r="V8" s="33" t="str">
        <f t="shared" si="2"/>
        <v> </v>
      </c>
      <c r="W8" s="61"/>
      <c r="X8" s="1"/>
      <c r="Y8" s="1">
        <v>1.5</v>
      </c>
      <c r="Z8" s="43">
        <v>4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6" ht="12.75">
      <c r="A9" s="31">
        <v>4</v>
      </c>
      <c r="B9" s="36"/>
      <c r="C9" s="37"/>
      <c r="D9" s="38"/>
      <c r="E9" s="37"/>
      <c r="F9" s="38"/>
      <c r="G9" s="38"/>
      <c r="H9" s="38"/>
      <c r="I9" s="9" t="str">
        <f t="shared" si="0"/>
        <v> </v>
      </c>
      <c r="J9" s="38"/>
      <c r="K9" s="38"/>
      <c r="L9" s="38"/>
      <c r="M9" s="38"/>
      <c r="N9" s="38"/>
      <c r="O9" s="38"/>
      <c r="P9" s="38"/>
      <c r="Q9" s="37"/>
      <c r="R9" s="38"/>
      <c r="S9" s="37"/>
      <c r="T9" s="38"/>
      <c r="U9" s="9" t="str">
        <f t="shared" si="1"/>
        <v> </v>
      </c>
      <c r="V9" s="33" t="str">
        <f t="shared" si="2"/>
        <v> </v>
      </c>
      <c r="W9" s="61"/>
      <c r="X9" s="1"/>
      <c r="Y9" s="1">
        <v>2</v>
      </c>
      <c r="Z9" s="43">
        <v>5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ht="12.75">
      <c r="A10" s="31">
        <v>5</v>
      </c>
      <c r="B10" s="36"/>
      <c r="C10" s="37"/>
      <c r="D10" s="38"/>
      <c r="E10" s="37"/>
      <c r="F10" s="38"/>
      <c r="G10" s="38"/>
      <c r="H10" s="38"/>
      <c r="I10" s="9" t="str">
        <f t="shared" si="0"/>
        <v> </v>
      </c>
      <c r="J10" s="38"/>
      <c r="K10" s="38"/>
      <c r="L10" s="38"/>
      <c r="M10" s="38"/>
      <c r="N10" s="38"/>
      <c r="O10" s="38"/>
      <c r="P10" s="38"/>
      <c r="Q10" s="37"/>
      <c r="R10" s="38"/>
      <c r="S10" s="37"/>
      <c r="T10" s="38"/>
      <c r="U10" s="9" t="str">
        <f t="shared" si="1"/>
        <v> </v>
      </c>
      <c r="V10" s="33" t="str">
        <f t="shared" si="2"/>
        <v> </v>
      </c>
      <c r="W10" s="61"/>
      <c r="X10" s="1"/>
      <c r="Y10" s="42">
        <v>2.5</v>
      </c>
      <c r="Z10" s="43">
        <v>6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43"/>
      <c r="AT10" s="43"/>
    </row>
    <row r="11" spans="1:46" ht="12.75">
      <c r="A11" s="31">
        <v>6</v>
      </c>
      <c r="B11" s="36"/>
      <c r="C11" s="37"/>
      <c r="D11" s="38"/>
      <c r="E11" s="37"/>
      <c r="F11" s="38"/>
      <c r="G11" s="38"/>
      <c r="H11" s="38"/>
      <c r="I11" s="9" t="str">
        <f t="shared" si="0"/>
        <v> </v>
      </c>
      <c r="J11" s="38"/>
      <c r="K11" s="38"/>
      <c r="L11" s="38"/>
      <c r="M11" s="38"/>
      <c r="N11" s="38"/>
      <c r="O11" s="38"/>
      <c r="P11" s="38"/>
      <c r="Q11" s="37"/>
      <c r="R11" s="38"/>
      <c r="S11" s="37"/>
      <c r="T11" s="38"/>
      <c r="U11" s="9" t="str">
        <f t="shared" si="1"/>
        <v> </v>
      </c>
      <c r="V11" s="33" t="str">
        <f t="shared" si="2"/>
        <v> </v>
      </c>
      <c r="W11" s="61"/>
      <c r="X11" s="1"/>
      <c r="Y11" s="1">
        <v>3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25" ht="12.75">
      <c r="A12" s="31">
        <v>7</v>
      </c>
      <c r="B12" s="36"/>
      <c r="C12" s="37"/>
      <c r="D12" s="38"/>
      <c r="E12" s="37"/>
      <c r="F12" s="38"/>
      <c r="G12" s="38"/>
      <c r="H12" s="38"/>
      <c r="I12" s="9" t="str">
        <f t="shared" si="0"/>
        <v> </v>
      </c>
      <c r="J12" s="38"/>
      <c r="K12" s="38"/>
      <c r="L12" s="38"/>
      <c r="M12" s="38"/>
      <c r="N12" s="38"/>
      <c r="O12" s="38"/>
      <c r="P12" s="38"/>
      <c r="Q12" s="37"/>
      <c r="R12" s="38"/>
      <c r="S12" s="37"/>
      <c r="T12" s="38"/>
      <c r="U12" s="9" t="str">
        <f t="shared" si="1"/>
        <v> </v>
      </c>
      <c r="V12" s="33" t="str">
        <f t="shared" si="2"/>
        <v> </v>
      </c>
      <c r="W12" s="61"/>
      <c r="X12" s="1"/>
      <c r="Y12" s="1">
        <v>3.5</v>
      </c>
    </row>
    <row r="13" spans="1:25" ht="12.75">
      <c r="A13" s="31">
        <v>8</v>
      </c>
      <c r="B13" s="36"/>
      <c r="C13" s="37"/>
      <c r="D13" s="38"/>
      <c r="E13" s="37"/>
      <c r="F13" s="38"/>
      <c r="G13" s="38"/>
      <c r="H13" s="38"/>
      <c r="I13" s="9" t="str">
        <f t="shared" si="0"/>
        <v> </v>
      </c>
      <c r="J13" s="38"/>
      <c r="K13" s="38"/>
      <c r="L13" s="38"/>
      <c r="M13" s="38"/>
      <c r="N13" s="38"/>
      <c r="O13" s="38"/>
      <c r="P13" s="38"/>
      <c r="Q13" s="37"/>
      <c r="R13" s="38"/>
      <c r="S13" s="37"/>
      <c r="T13" s="38"/>
      <c r="U13" s="9" t="str">
        <f t="shared" si="1"/>
        <v> </v>
      </c>
      <c r="V13" s="33" t="str">
        <f t="shared" si="2"/>
        <v> </v>
      </c>
      <c r="W13" s="61"/>
      <c r="X13" s="1"/>
      <c r="Y13" s="1">
        <v>4</v>
      </c>
    </row>
    <row r="14" spans="1:25" ht="12.75">
      <c r="A14" s="31">
        <v>9</v>
      </c>
      <c r="B14" s="36"/>
      <c r="C14" s="37"/>
      <c r="D14" s="38"/>
      <c r="E14" s="37"/>
      <c r="F14" s="38"/>
      <c r="G14" s="38"/>
      <c r="H14" s="38"/>
      <c r="I14" s="9" t="str">
        <f t="shared" si="0"/>
        <v> </v>
      </c>
      <c r="J14" s="38"/>
      <c r="K14" s="38"/>
      <c r="L14" s="38"/>
      <c r="M14" s="38"/>
      <c r="N14" s="38"/>
      <c r="O14" s="38"/>
      <c r="P14" s="38"/>
      <c r="Q14" s="37"/>
      <c r="R14" s="38"/>
      <c r="S14" s="37"/>
      <c r="T14" s="38"/>
      <c r="U14" s="9" t="str">
        <f t="shared" si="1"/>
        <v> </v>
      </c>
      <c r="V14" s="33" t="str">
        <f t="shared" si="2"/>
        <v> </v>
      </c>
      <c r="W14" s="61"/>
      <c r="X14" s="1"/>
      <c r="Y14" s="1">
        <v>4.5</v>
      </c>
    </row>
    <row r="15" spans="1:25" ht="12.75">
      <c r="A15" s="31">
        <v>10</v>
      </c>
      <c r="B15" s="36"/>
      <c r="C15" s="37"/>
      <c r="D15" s="38"/>
      <c r="E15" s="37"/>
      <c r="F15" s="38"/>
      <c r="G15" s="38"/>
      <c r="H15" s="38"/>
      <c r="I15" s="9" t="str">
        <f t="shared" si="0"/>
        <v> </v>
      </c>
      <c r="J15" s="38"/>
      <c r="K15" s="38"/>
      <c r="L15" s="38"/>
      <c r="M15" s="38"/>
      <c r="N15" s="38"/>
      <c r="O15" s="38"/>
      <c r="P15" s="38"/>
      <c r="Q15" s="37"/>
      <c r="R15" s="38"/>
      <c r="S15" s="37"/>
      <c r="T15" s="38"/>
      <c r="U15" s="9" t="str">
        <f t="shared" si="1"/>
        <v> </v>
      </c>
      <c r="V15" s="33" t="str">
        <f t="shared" si="2"/>
        <v> </v>
      </c>
      <c r="W15" s="61"/>
      <c r="X15" s="1"/>
      <c r="Y15" s="1">
        <v>5</v>
      </c>
    </row>
    <row r="16" spans="1:25" ht="12.75">
      <c r="A16" s="31">
        <v>11</v>
      </c>
      <c r="B16" s="36"/>
      <c r="C16" s="37"/>
      <c r="D16" s="38"/>
      <c r="E16" s="37"/>
      <c r="F16" s="38"/>
      <c r="G16" s="38"/>
      <c r="H16" s="38"/>
      <c r="I16" s="9" t="str">
        <f t="shared" si="0"/>
        <v> </v>
      </c>
      <c r="J16" s="38"/>
      <c r="K16" s="38"/>
      <c r="L16" s="38"/>
      <c r="M16" s="38"/>
      <c r="N16" s="38"/>
      <c r="O16" s="38"/>
      <c r="P16" s="38"/>
      <c r="Q16" s="37"/>
      <c r="R16" s="38"/>
      <c r="S16" s="37"/>
      <c r="T16" s="38"/>
      <c r="U16" s="9" t="str">
        <f t="shared" si="1"/>
        <v> </v>
      </c>
      <c r="V16" s="33" t="str">
        <f t="shared" si="2"/>
        <v> </v>
      </c>
      <c r="W16" s="61"/>
      <c r="X16" s="1"/>
      <c r="Y16" s="1">
        <v>5.5</v>
      </c>
    </row>
    <row r="17" spans="1:25" ht="12.75">
      <c r="A17" s="31">
        <v>12</v>
      </c>
      <c r="B17" s="36"/>
      <c r="C17" s="37"/>
      <c r="D17" s="38"/>
      <c r="E17" s="37"/>
      <c r="F17" s="38"/>
      <c r="G17" s="38"/>
      <c r="H17" s="38"/>
      <c r="I17" s="9" t="str">
        <f t="shared" si="0"/>
        <v> </v>
      </c>
      <c r="J17" s="38"/>
      <c r="K17" s="38"/>
      <c r="L17" s="38"/>
      <c r="M17" s="38"/>
      <c r="N17" s="38"/>
      <c r="O17" s="38"/>
      <c r="P17" s="38"/>
      <c r="Q17" s="37"/>
      <c r="R17" s="38"/>
      <c r="S17" s="37"/>
      <c r="T17" s="38"/>
      <c r="U17" s="9" t="str">
        <f t="shared" si="1"/>
        <v> </v>
      </c>
      <c r="V17" s="33" t="str">
        <f t="shared" si="2"/>
        <v> </v>
      </c>
      <c r="W17" s="61"/>
      <c r="X17" s="1"/>
      <c r="Y17" s="1">
        <v>6</v>
      </c>
    </row>
    <row r="18" spans="1:25" ht="12.75">
      <c r="A18" s="31">
        <v>13</v>
      </c>
      <c r="B18" s="36"/>
      <c r="C18" s="37"/>
      <c r="D18" s="38"/>
      <c r="E18" s="37"/>
      <c r="F18" s="38"/>
      <c r="G18" s="38"/>
      <c r="H18" s="38"/>
      <c r="I18" s="9" t="str">
        <f t="shared" si="0"/>
        <v> </v>
      </c>
      <c r="J18" s="38"/>
      <c r="K18" s="38"/>
      <c r="L18" s="38"/>
      <c r="M18" s="38"/>
      <c r="N18" s="38"/>
      <c r="O18" s="38"/>
      <c r="P18" s="38"/>
      <c r="Q18" s="37"/>
      <c r="R18" s="38"/>
      <c r="S18" s="37"/>
      <c r="T18" s="38"/>
      <c r="U18" s="9" t="str">
        <f t="shared" si="1"/>
        <v> </v>
      </c>
      <c r="V18" s="33" t="str">
        <f t="shared" si="2"/>
        <v> </v>
      </c>
      <c r="W18" s="61"/>
      <c r="X18" s="1"/>
      <c r="Y18" s="1">
        <v>6.5</v>
      </c>
    </row>
    <row r="19" spans="1:25" ht="12.75">
      <c r="A19" s="31">
        <v>14</v>
      </c>
      <c r="B19" s="36"/>
      <c r="C19" s="37"/>
      <c r="D19" s="38"/>
      <c r="E19" s="37"/>
      <c r="F19" s="38"/>
      <c r="G19" s="38"/>
      <c r="H19" s="38"/>
      <c r="I19" s="9" t="str">
        <f t="shared" si="0"/>
        <v> </v>
      </c>
      <c r="J19" s="38"/>
      <c r="K19" s="38"/>
      <c r="L19" s="38"/>
      <c r="M19" s="38"/>
      <c r="N19" s="38"/>
      <c r="O19" s="38"/>
      <c r="P19" s="38"/>
      <c r="Q19" s="37"/>
      <c r="R19" s="38"/>
      <c r="S19" s="37"/>
      <c r="T19" s="38"/>
      <c r="U19" s="9" t="str">
        <f t="shared" si="1"/>
        <v> </v>
      </c>
      <c r="V19" s="33" t="str">
        <f t="shared" si="2"/>
        <v> </v>
      </c>
      <c r="W19" s="61"/>
      <c r="X19" s="1"/>
      <c r="Y19" s="1">
        <v>7</v>
      </c>
    </row>
    <row r="20" spans="1:25" ht="12.75">
      <c r="A20" s="31">
        <v>15</v>
      </c>
      <c r="B20" s="36"/>
      <c r="C20" s="37"/>
      <c r="D20" s="38"/>
      <c r="E20" s="37"/>
      <c r="F20" s="38"/>
      <c r="G20" s="38"/>
      <c r="H20" s="38"/>
      <c r="I20" s="9" t="str">
        <f t="shared" si="0"/>
        <v> </v>
      </c>
      <c r="J20" s="38"/>
      <c r="K20" s="38"/>
      <c r="L20" s="38"/>
      <c r="M20" s="38"/>
      <c r="N20" s="38"/>
      <c r="O20" s="38"/>
      <c r="P20" s="38"/>
      <c r="Q20" s="37"/>
      <c r="R20" s="38"/>
      <c r="S20" s="37"/>
      <c r="T20" s="38"/>
      <c r="U20" s="9" t="str">
        <f t="shared" si="1"/>
        <v> </v>
      </c>
      <c r="V20" s="33" t="str">
        <f t="shared" si="2"/>
        <v> </v>
      </c>
      <c r="W20" s="61"/>
      <c r="X20" s="1"/>
      <c r="Y20" s="1">
        <v>7.5</v>
      </c>
    </row>
    <row r="21" spans="1:25" ht="12.75">
      <c r="A21" s="31">
        <v>16</v>
      </c>
      <c r="B21" s="36"/>
      <c r="C21" s="37"/>
      <c r="D21" s="38"/>
      <c r="E21" s="37"/>
      <c r="F21" s="38"/>
      <c r="G21" s="38"/>
      <c r="H21" s="38"/>
      <c r="I21" s="9" t="str">
        <f t="shared" si="0"/>
        <v> </v>
      </c>
      <c r="J21" s="38"/>
      <c r="K21" s="38"/>
      <c r="L21" s="38"/>
      <c r="M21" s="38"/>
      <c r="N21" s="38"/>
      <c r="O21" s="38"/>
      <c r="P21" s="38"/>
      <c r="Q21" s="37"/>
      <c r="R21" s="38"/>
      <c r="S21" s="37"/>
      <c r="T21" s="38"/>
      <c r="U21" s="9" t="str">
        <f t="shared" si="1"/>
        <v> </v>
      </c>
      <c r="V21" s="33" t="str">
        <f t="shared" si="2"/>
        <v> </v>
      </c>
      <c r="W21" s="61"/>
      <c r="X21" s="1"/>
      <c r="Y21" s="1">
        <v>8</v>
      </c>
    </row>
    <row r="22" spans="1:25" ht="12.75">
      <c r="A22" s="31">
        <v>17</v>
      </c>
      <c r="B22" s="36"/>
      <c r="C22" s="37"/>
      <c r="D22" s="38"/>
      <c r="E22" s="37"/>
      <c r="F22" s="38"/>
      <c r="G22" s="38"/>
      <c r="H22" s="38"/>
      <c r="I22" s="9" t="str">
        <f t="shared" si="0"/>
        <v> </v>
      </c>
      <c r="J22" s="38"/>
      <c r="K22" s="38"/>
      <c r="L22" s="38"/>
      <c r="M22" s="38"/>
      <c r="N22" s="38"/>
      <c r="O22" s="38"/>
      <c r="P22" s="38"/>
      <c r="Q22" s="37"/>
      <c r="R22" s="38"/>
      <c r="S22" s="37"/>
      <c r="T22" s="38"/>
      <c r="U22" s="9" t="str">
        <f t="shared" si="1"/>
        <v> </v>
      </c>
      <c r="V22" s="33" t="str">
        <f t="shared" si="2"/>
        <v> </v>
      </c>
      <c r="W22" s="61"/>
      <c r="X22" s="1"/>
      <c r="Y22" s="1">
        <v>8.5</v>
      </c>
    </row>
    <row r="23" spans="1:25" ht="12.75">
      <c r="A23" s="31">
        <v>18</v>
      </c>
      <c r="B23" s="36"/>
      <c r="C23" s="37"/>
      <c r="D23" s="38"/>
      <c r="E23" s="37"/>
      <c r="F23" s="38"/>
      <c r="G23" s="38"/>
      <c r="H23" s="38"/>
      <c r="I23" s="9" t="str">
        <f t="shared" si="0"/>
        <v> </v>
      </c>
      <c r="J23" s="38"/>
      <c r="K23" s="38"/>
      <c r="L23" s="38"/>
      <c r="M23" s="38"/>
      <c r="N23" s="38"/>
      <c r="O23" s="38"/>
      <c r="P23" s="38"/>
      <c r="Q23" s="37"/>
      <c r="R23" s="38"/>
      <c r="S23" s="37"/>
      <c r="T23" s="38"/>
      <c r="U23" s="9" t="str">
        <f t="shared" si="1"/>
        <v> </v>
      </c>
      <c r="V23" s="33" t="str">
        <f t="shared" si="2"/>
        <v> </v>
      </c>
      <c r="W23" s="61"/>
      <c r="X23" s="1"/>
      <c r="Y23" s="1">
        <v>9</v>
      </c>
    </row>
    <row r="24" spans="1:25" ht="12.75">
      <c r="A24" s="31">
        <v>19</v>
      </c>
      <c r="B24" s="36"/>
      <c r="C24" s="37"/>
      <c r="D24" s="38"/>
      <c r="E24" s="37"/>
      <c r="F24" s="38"/>
      <c r="G24" s="38"/>
      <c r="H24" s="38"/>
      <c r="I24" s="9" t="str">
        <f t="shared" si="0"/>
        <v> </v>
      </c>
      <c r="J24" s="38"/>
      <c r="K24" s="38"/>
      <c r="L24" s="38"/>
      <c r="M24" s="38"/>
      <c r="N24" s="38"/>
      <c r="O24" s="38"/>
      <c r="P24" s="38"/>
      <c r="Q24" s="37"/>
      <c r="R24" s="38"/>
      <c r="S24" s="37"/>
      <c r="T24" s="38"/>
      <c r="U24" s="9" t="str">
        <f t="shared" si="1"/>
        <v> </v>
      </c>
      <c r="V24" s="33" t="str">
        <f t="shared" si="2"/>
        <v> </v>
      </c>
      <c r="W24" s="61"/>
      <c r="X24" s="1"/>
      <c r="Y24" s="1">
        <v>9.5</v>
      </c>
    </row>
    <row r="25" spans="1:25" ht="12.75">
      <c r="A25" s="31">
        <v>20</v>
      </c>
      <c r="B25" s="36"/>
      <c r="C25" s="37"/>
      <c r="D25" s="38"/>
      <c r="E25" s="37"/>
      <c r="F25" s="38"/>
      <c r="G25" s="38"/>
      <c r="H25" s="38"/>
      <c r="I25" s="9" t="str">
        <f t="shared" si="0"/>
        <v> </v>
      </c>
      <c r="J25" s="38"/>
      <c r="K25" s="38"/>
      <c r="L25" s="38"/>
      <c r="M25" s="38"/>
      <c r="N25" s="38"/>
      <c r="O25" s="38"/>
      <c r="P25" s="38"/>
      <c r="Q25" s="37"/>
      <c r="R25" s="38"/>
      <c r="S25" s="37"/>
      <c r="T25" s="38"/>
      <c r="U25" s="9" t="str">
        <f t="shared" si="1"/>
        <v> </v>
      </c>
      <c r="V25" s="33" t="str">
        <f t="shared" si="2"/>
        <v> </v>
      </c>
      <c r="W25" s="61"/>
      <c r="X25" s="1"/>
      <c r="Y25" s="1">
        <v>10</v>
      </c>
    </row>
    <row r="26" spans="1:25" ht="12.75">
      <c r="A26" s="31">
        <v>21</v>
      </c>
      <c r="B26" s="36"/>
      <c r="C26" s="37"/>
      <c r="D26" s="38"/>
      <c r="E26" s="37"/>
      <c r="F26" s="38"/>
      <c r="G26" s="38"/>
      <c r="H26" s="38"/>
      <c r="I26" s="9" t="str">
        <f t="shared" si="0"/>
        <v> </v>
      </c>
      <c r="J26" s="38"/>
      <c r="K26" s="38"/>
      <c r="L26" s="38"/>
      <c r="M26" s="38"/>
      <c r="N26" s="38"/>
      <c r="O26" s="38"/>
      <c r="P26" s="38"/>
      <c r="Q26" s="37"/>
      <c r="R26" s="38"/>
      <c r="S26" s="37"/>
      <c r="T26" s="38"/>
      <c r="U26" s="9" t="str">
        <f t="shared" si="1"/>
        <v> </v>
      </c>
      <c r="V26" s="33" t="str">
        <f t="shared" si="2"/>
        <v> </v>
      </c>
      <c r="W26" s="61"/>
      <c r="X26" s="1"/>
      <c r="Y26" s="1">
        <v>10.5</v>
      </c>
    </row>
    <row r="27" spans="1:25" ht="12.75">
      <c r="A27" s="31">
        <v>22</v>
      </c>
      <c r="B27" s="36"/>
      <c r="C27" s="37"/>
      <c r="D27" s="38"/>
      <c r="E27" s="37"/>
      <c r="F27" s="38"/>
      <c r="G27" s="38"/>
      <c r="H27" s="38"/>
      <c r="I27" s="9" t="str">
        <f t="shared" si="0"/>
        <v> </v>
      </c>
      <c r="J27" s="38"/>
      <c r="K27" s="38"/>
      <c r="L27" s="38"/>
      <c r="M27" s="38"/>
      <c r="N27" s="38"/>
      <c r="O27" s="38"/>
      <c r="P27" s="38"/>
      <c r="Q27" s="37"/>
      <c r="R27" s="38"/>
      <c r="S27" s="37"/>
      <c r="T27" s="38"/>
      <c r="U27" s="9" t="str">
        <f t="shared" si="1"/>
        <v> </v>
      </c>
      <c r="V27" s="33" t="str">
        <f t="shared" si="2"/>
        <v> </v>
      </c>
      <c r="W27" s="61"/>
      <c r="X27" s="1"/>
      <c r="Y27" s="1">
        <v>11</v>
      </c>
    </row>
    <row r="28" spans="1:25" ht="12.75">
      <c r="A28" s="31">
        <v>23</v>
      </c>
      <c r="B28" s="36"/>
      <c r="C28" s="37"/>
      <c r="D28" s="38"/>
      <c r="E28" s="37"/>
      <c r="F28" s="38"/>
      <c r="G28" s="38"/>
      <c r="H28" s="38"/>
      <c r="I28" s="9" t="str">
        <f t="shared" si="0"/>
        <v> </v>
      </c>
      <c r="J28" s="38"/>
      <c r="K28" s="38"/>
      <c r="L28" s="38"/>
      <c r="M28" s="38"/>
      <c r="N28" s="38"/>
      <c r="O28" s="38"/>
      <c r="P28" s="38"/>
      <c r="Q28" s="37"/>
      <c r="R28" s="38"/>
      <c r="S28" s="37"/>
      <c r="T28" s="38"/>
      <c r="U28" s="9" t="str">
        <f t="shared" si="1"/>
        <v> </v>
      </c>
      <c r="V28" s="33" t="str">
        <f t="shared" si="2"/>
        <v> </v>
      </c>
      <c r="W28" s="61"/>
      <c r="X28" s="1"/>
      <c r="Y28" s="1">
        <v>11.5</v>
      </c>
    </row>
    <row r="29" spans="1:25" ht="12.75">
      <c r="A29" s="31">
        <v>24</v>
      </c>
      <c r="B29" s="36"/>
      <c r="C29" s="37"/>
      <c r="D29" s="38"/>
      <c r="E29" s="37"/>
      <c r="F29" s="38"/>
      <c r="G29" s="38"/>
      <c r="H29" s="38"/>
      <c r="I29" s="9" t="str">
        <f t="shared" si="0"/>
        <v> </v>
      </c>
      <c r="J29" s="38"/>
      <c r="K29" s="38"/>
      <c r="L29" s="38"/>
      <c r="M29" s="38"/>
      <c r="N29" s="38"/>
      <c r="O29" s="38"/>
      <c r="P29" s="38"/>
      <c r="Q29" s="37"/>
      <c r="R29" s="38"/>
      <c r="S29" s="37"/>
      <c r="T29" s="38"/>
      <c r="U29" s="9" t="str">
        <f t="shared" si="1"/>
        <v> </v>
      </c>
      <c r="V29" s="33" t="str">
        <f t="shared" si="2"/>
        <v> </v>
      </c>
      <c r="W29" s="61"/>
      <c r="X29" s="1"/>
      <c r="Y29" s="1">
        <v>12</v>
      </c>
    </row>
    <row r="30" spans="1:25" ht="12.75">
      <c r="A30" s="31">
        <v>25</v>
      </c>
      <c r="B30" s="36"/>
      <c r="C30" s="37"/>
      <c r="D30" s="38"/>
      <c r="E30" s="37"/>
      <c r="F30" s="38"/>
      <c r="G30" s="38"/>
      <c r="H30" s="38"/>
      <c r="I30" s="9" t="str">
        <f t="shared" si="0"/>
        <v> </v>
      </c>
      <c r="J30" s="38"/>
      <c r="K30" s="38"/>
      <c r="L30" s="38"/>
      <c r="M30" s="38"/>
      <c r="N30" s="38"/>
      <c r="O30" s="38"/>
      <c r="P30" s="38"/>
      <c r="Q30" s="37"/>
      <c r="R30" s="38"/>
      <c r="S30" s="37"/>
      <c r="T30" s="38"/>
      <c r="U30" s="9" t="str">
        <f t="shared" si="1"/>
        <v> </v>
      </c>
      <c r="V30" s="33" t="str">
        <f t="shared" si="2"/>
        <v> </v>
      </c>
      <c r="W30" s="61"/>
      <c r="X30" s="1"/>
      <c r="Y30" s="1">
        <v>12.5</v>
      </c>
    </row>
    <row r="31" spans="1:25" ht="12.75">
      <c r="A31" s="31">
        <v>26</v>
      </c>
      <c r="B31" s="36"/>
      <c r="C31" s="37"/>
      <c r="D31" s="38"/>
      <c r="E31" s="37"/>
      <c r="F31" s="38"/>
      <c r="G31" s="38"/>
      <c r="H31" s="38"/>
      <c r="I31" s="9" t="str">
        <f t="shared" si="0"/>
        <v> </v>
      </c>
      <c r="J31" s="38"/>
      <c r="K31" s="38"/>
      <c r="L31" s="38"/>
      <c r="M31" s="38"/>
      <c r="N31" s="38"/>
      <c r="O31" s="38"/>
      <c r="P31" s="38"/>
      <c r="Q31" s="37"/>
      <c r="R31" s="38"/>
      <c r="S31" s="37"/>
      <c r="T31" s="38"/>
      <c r="U31" s="9" t="str">
        <f t="shared" si="1"/>
        <v> </v>
      </c>
      <c r="V31" s="33" t="str">
        <f t="shared" si="2"/>
        <v> </v>
      </c>
      <c r="W31" s="61"/>
      <c r="X31" s="1"/>
      <c r="Y31" s="1">
        <v>13</v>
      </c>
    </row>
    <row r="32" spans="1:25" ht="12.75">
      <c r="A32" s="31">
        <v>27</v>
      </c>
      <c r="B32" s="36"/>
      <c r="C32" s="37"/>
      <c r="D32" s="38"/>
      <c r="E32" s="37"/>
      <c r="F32" s="38"/>
      <c r="G32" s="38"/>
      <c r="H32" s="38"/>
      <c r="I32" s="9" t="str">
        <f t="shared" si="0"/>
        <v> </v>
      </c>
      <c r="J32" s="38"/>
      <c r="K32" s="38"/>
      <c r="L32" s="38"/>
      <c r="M32" s="38"/>
      <c r="N32" s="38"/>
      <c r="O32" s="38"/>
      <c r="P32" s="38"/>
      <c r="Q32" s="37"/>
      <c r="R32" s="38"/>
      <c r="S32" s="37"/>
      <c r="T32" s="38"/>
      <c r="U32" s="9" t="str">
        <f t="shared" si="1"/>
        <v> </v>
      </c>
      <c r="V32" s="33" t="str">
        <f t="shared" si="2"/>
        <v> </v>
      </c>
      <c r="W32" s="61"/>
      <c r="X32" s="1"/>
      <c r="Y32" s="1">
        <v>13.5</v>
      </c>
    </row>
    <row r="33" spans="1:25" ht="12.75">
      <c r="A33" s="31">
        <v>28</v>
      </c>
      <c r="B33" s="36"/>
      <c r="C33" s="37"/>
      <c r="D33" s="38"/>
      <c r="E33" s="37"/>
      <c r="F33" s="38"/>
      <c r="G33" s="38"/>
      <c r="H33" s="38"/>
      <c r="I33" s="9" t="str">
        <f t="shared" si="0"/>
        <v> </v>
      </c>
      <c r="J33" s="38"/>
      <c r="K33" s="38"/>
      <c r="L33" s="38"/>
      <c r="M33" s="38"/>
      <c r="N33" s="38"/>
      <c r="O33" s="38"/>
      <c r="P33" s="38"/>
      <c r="Q33" s="37"/>
      <c r="R33" s="38"/>
      <c r="S33" s="37"/>
      <c r="T33" s="38"/>
      <c r="U33" s="9" t="str">
        <f t="shared" si="1"/>
        <v> </v>
      </c>
      <c r="V33" s="33" t="str">
        <f t="shared" si="2"/>
        <v> </v>
      </c>
      <c r="W33" s="61"/>
      <c r="X33" s="1"/>
      <c r="Y33" s="1">
        <v>14</v>
      </c>
    </row>
    <row r="34" spans="1:25" ht="12.75">
      <c r="A34" s="31">
        <v>29</v>
      </c>
      <c r="B34" s="36"/>
      <c r="C34" s="37"/>
      <c r="D34" s="38"/>
      <c r="E34" s="37"/>
      <c r="F34" s="38"/>
      <c r="G34" s="38"/>
      <c r="H34" s="38"/>
      <c r="I34" s="9" t="str">
        <f t="shared" si="0"/>
        <v> </v>
      </c>
      <c r="J34" s="38"/>
      <c r="K34" s="38"/>
      <c r="L34" s="38"/>
      <c r="M34" s="38"/>
      <c r="N34" s="38"/>
      <c r="O34" s="38"/>
      <c r="P34" s="38"/>
      <c r="Q34" s="37"/>
      <c r="R34" s="38"/>
      <c r="S34" s="37"/>
      <c r="T34" s="38"/>
      <c r="U34" s="9" t="str">
        <f t="shared" si="1"/>
        <v> </v>
      </c>
      <c r="V34" s="33" t="str">
        <f t="shared" si="2"/>
        <v> </v>
      </c>
      <c r="W34" s="61"/>
      <c r="X34" s="1"/>
      <c r="Y34" s="1">
        <v>14.5</v>
      </c>
    </row>
    <row r="35" spans="1:25" ht="12.75">
      <c r="A35" s="31">
        <v>30</v>
      </c>
      <c r="B35" s="36"/>
      <c r="C35" s="37"/>
      <c r="D35" s="38"/>
      <c r="E35" s="37"/>
      <c r="F35" s="38"/>
      <c r="G35" s="38"/>
      <c r="H35" s="38"/>
      <c r="I35" s="9" t="str">
        <f t="shared" si="0"/>
        <v> </v>
      </c>
      <c r="J35" s="38"/>
      <c r="K35" s="38"/>
      <c r="L35" s="38"/>
      <c r="M35" s="38"/>
      <c r="N35" s="38"/>
      <c r="O35" s="38"/>
      <c r="P35" s="38"/>
      <c r="Q35" s="37"/>
      <c r="R35" s="38"/>
      <c r="S35" s="37"/>
      <c r="T35" s="38"/>
      <c r="U35" s="9" t="str">
        <f t="shared" si="1"/>
        <v> </v>
      </c>
      <c r="V35" s="33" t="str">
        <f t="shared" si="2"/>
        <v> </v>
      </c>
      <c r="W35" s="61"/>
      <c r="X35" s="1"/>
      <c r="Y35" s="1">
        <v>15</v>
      </c>
    </row>
    <row r="36" spans="1:25" ht="12.75">
      <c r="A36" s="31">
        <v>31</v>
      </c>
      <c r="B36" s="36"/>
      <c r="C36" s="37"/>
      <c r="D36" s="38"/>
      <c r="E36" s="37"/>
      <c r="F36" s="38"/>
      <c r="G36" s="38"/>
      <c r="H36" s="38"/>
      <c r="I36" s="9" t="str">
        <f t="shared" si="0"/>
        <v> </v>
      </c>
      <c r="J36" s="38"/>
      <c r="K36" s="38"/>
      <c r="L36" s="38"/>
      <c r="M36" s="38"/>
      <c r="N36" s="38"/>
      <c r="O36" s="38"/>
      <c r="P36" s="38"/>
      <c r="Q36" s="37"/>
      <c r="R36" s="38"/>
      <c r="S36" s="37"/>
      <c r="T36" s="38"/>
      <c r="U36" s="9" t="str">
        <f t="shared" si="1"/>
        <v> </v>
      </c>
      <c r="V36" s="33" t="str">
        <f t="shared" si="2"/>
        <v> </v>
      </c>
      <c r="W36" s="61"/>
      <c r="X36" s="1"/>
      <c r="Y36" s="1"/>
    </row>
    <row r="37" spans="1:25" ht="12.75">
      <c r="A37" s="31">
        <v>32</v>
      </c>
      <c r="B37" s="36"/>
      <c r="C37" s="37"/>
      <c r="D37" s="38"/>
      <c r="E37" s="37"/>
      <c r="F37" s="38"/>
      <c r="G37" s="38"/>
      <c r="H37" s="38"/>
      <c r="I37" s="9" t="str">
        <f t="shared" si="0"/>
        <v> </v>
      </c>
      <c r="J37" s="38"/>
      <c r="K37" s="38"/>
      <c r="L37" s="38"/>
      <c r="M37" s="38"/>
      <c r="N37" s="38"/>
      <c r="O37" s="38"/>
      <c r="P37" s="38"/>
      <c r="Q37" s="37"/>
      <c r="R37" s="38"/>
      <c r="S37" s="37"/>
      <c r="T37" s="38"/>
      <c r="U37" s="9" t="str">
        <f t="shared" si="1"/>
        <v> </v>
      </c>
      <c r="V37" s="33" t="str">
        <f t="shared" si="2"/>
        <v> </v>
      </c>
      <c r="W37" s="61"/>
      <c r="X37" s="1"/>
      <c r="Y37" s="1"/>
    </row>
    <row r="38" spans="1:25" ht="12.75">
      <c r="A38" s="31">
        <v>33</v>
      </c>
      <c r="B38" s="36"/>
      <c r="C38" s="37"/>
      <c r="D38" s="38"/>
      <c r="E38" s="37"/>
      <c r="F38" s="38"/>
      <c r="G38" s="38"/>
      <c r="H38" s="38"/>
      <c r="I38" s="9" t="str">
        <f t="shared" si="0"/>
        <v> </v>
      </c>
      <c r="J38" s="38"/>
      <c r="K38" s="38"/>
      <c r="L38" s="38"/>
      <c r="M38" s="38"/>
      <c r="N38" s="38"/>
      <c r="O38" s="38"/>
      <c r="P38" s="38"/>
      <c r="Q38" s="37"/>
      <c r="R38" s="38"/>
      <c r="S38" s="37"/>
      <c r="T38" s="38"/>
      <c r="U38" s="9" t="str">
        <f t="shared" si="1"/>
        <v> </v>
      </c>
      <c r="V38" s="33" t="str">
        <f t="shared" si="2"/>
        <v> </v>
      </c>
      <c r="W38" s="61"/>
      <c r="X38" s="1"/>
      <c r="Y38" s="1"/>
    </row>
    <row r="39" spans="1:25" ht="13.5" thickBot="1">
      <c r="A39" s="34">
        <v>34</v>
      </c>
      <c r="B39" s="40"/>
      <c r="C39" s="56"/>
      <c r="D39" s="41"/>
      <c r="E39" s="56"/>
      <c r="F39" s="41"/>
      <c r="G39" s="41"/>
      <c r="H39" s="41"/>
      <c r="I39" s="48" t="str">
        <f t="shared" si="0"/>
        <v> </v>
      </c>
      <c r="J39" s="41"/>
      <c r="K39" s="41"/>
      <c r="L39" s="41"/>
      <c r="M39" s="41"/>
      <c r="N39" s="41"/>
      <c r="O39" s="41"/>
      <c r="P39" s="41"/>
      <c r="Q39" s="56"/>
      <c r="R39" s="41"/>
      <c r="S39" s="56"/>
      <c r="T39" s="41"/>
      <c r="U39" s="48" t="str">
        <f t="shared" si="1"/>
        <v> </v>
      </c>
      <c r="V39" s="49" t="str">
        <f t="shared" si="2"/>
        <v> </v>
      </c>
      <c r="W39" s="62"/>
      <c r="X39" s="1"/>
      <c r="Y39" s="1"/>
    </row>
    <row r="40" spans="1:24" ht="14.25" thickBot="1" thickTop="1">
      <c r="A40" s="26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63"/>
      <c r="X40" s="26"/>
    </row>
    <row r="41" spans="1:24" ht="13.5" thickTop="1">
      <c r="A41" s="26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</row>
    <row r="42" spans="2:23" s="4" customFormat="1" ht="15.75">
      <c r="B42" s="69" t="s">
        <v>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12"/>
    </row>
    <row r="43" spans="2:23" s="4" customFormat="1" ht="15.7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57"/>
      <c r="W43" s="22"/>
    </row>
    <row r="44" spans="1:23" ht="13.5" thickBot="1">
      <c r="A44" s="3"/>
      <c r="B44" s="10"/>
      <c r="C44" s="7" t="str">
        <f>C3</f>
        <v>1a</v>
      </c>
      <c r="D44" s="7" t="str">
        <f aca="true" t="shared" si="3" ref="D44:T44">D3</f>
        <v>1b</v>
      </c>
      <c r="E44" s="7" t="str">
        <f t="shared" si="3"/>
        <v>1c</v>
      </c>
      <c r="F44" s="7" t="str">
        <f t="shared" si="3"/>
        <v>1d</v>
      </c>
      <c r="G44" s="7" t="str">
        <f t="shared" si="3"/>
        <v>1e</v>
      </c>
      <c r="H44" s="7" t="str">
        <f t="shared" si="3"/>
        <v>1f</v>
      </c>
      <c r="I44" s="7" t="str">
        <f t="shared" si="3"/>
        <v>∑</v>
      </c>
      <c r="J44" s="7" t="str">
        <f t="shared" si="3"/>
        <v>2a</v>
      </c>
      <c r="K44" s="7" t="str">
        <f t="shared" si="3"/>
        <v>2b</v>
      </c>
      <c r="L44" s="7" t="str">
        <f t="shared" si="3"/>
        <v>2c</v>
      </c>
      <c r="M44" s="7" t="str">
        <f t="shared" si="3"/>
        <v>2d</v>
      </c>
      <c r="N44" s="7" t="str">
        <f t="shared" si="3"/>
        <v>2e</v>
      </c>
      <c r="O44" s="7" t="str">
        <f t="shared" si="3"/>
        <v>3a</v>
      </c>
      <c r="P44" s="7" t="str">
        <f t="shared" si="3"/>
        <v>3b</v>
      </c>
      <c r="Q44" s="7" t="str">
        <f t="shared" si="3"/>
        <v>3c</v>
      </c>
      <c r="R44" s="7" t="str">
        <f t="shared" si="3"/>
        <v>3d</v>
      </c>
      <c r="S44" s="7" t="str">
        <f t="shared" si="3"/>
        <v>3e</v>
      </c>
      <c r="T44" s="7" t="str">
        <f t="shared" si="3"/>
        <v>3f</v>
      </c>
      <c r="U44" s="5"/>
      <c r="V44" s="12"/>
      <c r="W44" s="64" t="s">
        <v>41</v>
      </c>
    </row>
    <row r="45" spans="1:23" ht="26.25" thickBot="1">
      <c r="A45" s="2"/>
      <c r="B45" s="13" t="s">
        <v>2</v>
      </c>
      <c r="C45" s="14" t="str">
        <f aca="true" t="shared" si="4" ref="C45:T45">IF(COUNT(C6:C39)=0," ",ROUND(SUM(C6:C39)/COUNT(C6:C39),2))</f>
        <v> </v>
      </c>
      <c r="D45" s="14" t="str">
        <f t="shared" si="4"/>
        <v> </v>
      </c>
      <c r="E45" s="14" t="str">
        <f t="shared" si="4"/>
        <v> </v>
      </c>
      <c r="F45" s="14" t="str">
        <f t="shared" si="4"/>
        <v> </v>
      </c>
      <c r="G45" s="14" t="str">
        <f t="shared" si="4"/>
        <v> </v>
      </c>
      <c r="H45" s="14" t="str">
        <f t="shared" si="4"/>
        <v> </v>
      </c>
      <c r="I45" s="14" t="str">
        <f t="shared" si="4"/>
        <v> </v>
      </c>
      <c r="J45" s="14" t="str">
        <f t="shared" si="4"/>
        <v> </v>
      </c>
      <c r="K45" s="14" t="str">
        <f t="shared" si="4"/>
        <v> </v>
      </c>
      <c r="L45" s="14" t="str">
        <f t="shared" si="4"/>
        <v> </v>
      </c>
      <c r="M45" s="14" t="str">
        <f t="shared" si="4"/>
        <v> </v>
      </c>
      <c r="N45" s="14" t="str">
        <f t="shared" si="4"/>
        <v> </v>
      </c>
      <c r="O45" s="14" t="str">
        <f t="shared" si="4"/>
        <v> </v>
      </c>
      <c r="P45" s="14" t="str">
        <f t="shared" si="4"/>
        <v> </v>
      </c>
      <c r="Q45" s="14" t="str">
        <f>IF(COUNT(Q6:Q39)=0," ",ROUND(SUM(Q6:Q39)/COUNT(Q6:Q39),2))</f>
        <v> </v>
      </c>
      <c r="R45" s="14" t="str">
        <f>IF(COUNT(R6:R39)=0," ",ROUND(SUM(R6:R39)/COUNT(R6:R39),2))</f>
        <v> </v>
      </c>
      <c r="S45" s="14" t="str">
        <f t="shared" si="4"/>
        <v> </v>
      </c>
      <c r="T45" s="14" t="str">
        <f t="shared" si="4"/>
        <v> </v>
      </c>
      <c r="U45" s="5"/>
      <c r="V45" s="12"/>
      <c r="W45" s="65" t="s">
        <v>40</v>
      </c>
    </row>
    <row r="46" spans="2:23" ht="13.5" thickBo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2"/>
      <c r="W46" s="66" t="str">
        <f>IF(COUNT(W6:W39)=0," ",ROUND((SUM(W6:W39)/COUNT(W6:W39)),2))</f>
        <v> </v>
      </c>
    </row>
    <row r="47" spans="2:23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2"/>
    </row>
    <row r="48" spans="2:23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2"/>
    </row>
    <row r="49" spans="2:23" ht="26.25" thickBot="1">
      <c r="B49" s="13" t="s">
        <v>42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2"/>
    </row>
    <row r="50" spans="2:23" ht="13.5" thickBot="1">
      <c r="B50" s="16"/>
      <c r="C50" s="17">
        <f>COUNTIF($V$6:$V$39,1)</f>
        <v>0</v>
      </c>
      <c r="D50" s="17">
        <f>COUNTIF($V$6:$V$39,2)</f>
        <v>0</v>
      </c>
      <c r="E50" s="17">
        <f>COUNTIF($V$6:$V$39,3)</f>
        <v>0</v>
      </c>
      <c r="F50" s="17">
        <f>COUNTIF($V$6:$V$39,4)</f>
        <v>0</v>
      </c>
      <c r="G50" s="17">
        <f>COUNTIF($V$6:$V$39,5)</f>
        <v>0</v>
      </c>
      <c r="H50" s="17">
        <f>COUNTIF($V$6:$V$39,6)</f>
        <v>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2"/>
    </row>
    <row r="51" spans="2:23" ht="13.5" thickBot="1">
      <c r="B51" s="75"/>
      <c r="C51" s="18"/>
      <c r="D51" s="18"/>
      <c r="E51" s="18"/>
      <c r="F51" s="18"/>
      <c r="G51" s="18"/>
      <c r="H51" s="18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19"/>
    </row>
    <row r="52" ht="13.5" thickTop="1"/>
  </sheetData>
  <sheetProtection password="CA67" sheet="1" objects="1" scenarios="1"/>
  <mergeCells count="2">
    <mergeCell ref="B42:V42"/>
    <mergeCell ref="C5:T5"/>
  </mergeCells>
  <dataValidations count="7">
    <dataValidation type="list" allowBlank="1" showInputMessage="1" showErrorMessage="1" sqref="M6:M39 T6:T39">
      <formula1>$Y$5:$Y$11</formula1>
    </dataValidation>
    <dataValidation type="list" allowBlank="1" showInputMessage="1" showErrorMessage="1" sqref="O6:P39 F6:H39 J6:J39">
      <formula1>$Y$5:$Y$9</formula1>
    </dataValidation>
    <dataValidation type="list" allowBlank="1" showInputMessage="1" showErrorMessage="1" sqref="Q6:Q39 E6:E39 C6:C39 S6:S39">
      <formula1>$Y$5:$Y$13</formula1>
    </dataValidation>
    <dataValidation type="list" allowBlank="1" showInputMessage="1" showErrorMessage="1" sqref="R6:R39 N6:N39 K6:L39">
      <formula1>$Y$5:$Y$15</formula1>
    </dataValidation>
    <dataValidation type="list" allowBlank="1" showInputMessage="1" showErrorMessage="1" sqref="D6:D39">
      <formula1>$Y$5:$Y$17</formula1>
    </dataValidation>
    <dataValidation type="decimal" allowBlank="1" showInputMessage="1" showErrorMessage="1" sqref="W6:W39">
      <formula1>1</formula1>
      <formula2>6</formula2>
    </dataValidation>
    <dataValidation type="list" allowBlank="1" showInputMessage="1" showErrorMessage="1" sqref="W40">
      <formula1>$AE$7:$AE$12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62" r:id="rId1"/>
  <colBreaks count="1" manualBreakCount="1">
    <brk id="23" max="52" man="1"/>
  </colBreaks>
  <ignoredErrors>
    <ignoredError sqref="U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workbookViewId="0" topLeftCell="A2">
      <selection activeCell="B6" sqref="B6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8" width="6.7109375" style="0" customWidth="1"/>
    <col min="9" max="9" width="7.7109375" style="0" customWidth="1"/>
    <col min="10" max="22" width="6.7109375" style="0" customWidth="1"/>
    <col min="23" max="23" width="9.28125" style="0" customWidth="1"/>
    <col min="24" max="24" width="12.7109375" style="0" customWidth="1"/>
    <col min="25" max="25" width="9.57421875" style="0" bestFit="1" customWidth="1"/>
    <col min="26" max="26" width="8.140625" style="0" hidden="1" customWidth="1"/>
    <col min="27" max="27" width="6.8515625" style="0" hidden="1" customWidth="1"/>
    <col min="28" max="28" width="4.421875" style="0" customWidth="1"/>
    <col min="29" max="29" width="4.00390625" style="0" customWidth="1"/>
    <col min="30" max="30" width="2.00390625" style="0" customWidth="1"/>
    <col min="31" max="31" width="4.00390625" style="0" customWidth="1"/>
    <col min="32" max="32" width="2.00390625" style="0" customWidth="1"/>
    <col min="33" max="33" width="4.00390625" style="0" customWidth="1"/>
    <col min="34" max="34" width="2.00390625" style="0" customWidth="1"/>
    <col min="35" max="35" width="4.00390625" style="0" customWidth="1"/>
    <col min="36" max="36" width="2.00390625" style="0" customWidth="1"/>
    <col min="37" max="37" width="4.00390625" style="0" customWidth="1"/>
    <col min="38" max="38" width="2.00390625" style="0" customWidth="1"/>
    <col min="39" max="39" width="4.00390625" style="0" customWidth="1"/>
    <col min="40" max="40" width="2.00390625" style="0" customWidth="1"/>
    <col min="41" max="41" width="4.00390625" style="0" customWidth="1"/>
    <col min="42" max="42" width="2.00390625" style="0" customWidth="1"/>
    <col min="43" max="43" width="4.00390625" style="0" customWidth="1"/>
    <col min="44" max="44" width="2.00390625" style="0" customWidth="1"/>
    <col min="45" max="45" width="4.00390625" style="0" customWidth="1"/>
    <col min="46" max="46" width="2.00390625" style="0" customWidth="1"/>
    <col min="47" max="47" width="4.140625" style="0" customWidth="1"/>
    <col min="48" max="48" width="3.57421875" style="0" customWidth="1"/>
  </cols>
  <sheetData>
    <row r="1" spans="1:25" s="4" customFormat="1" ht="16.5" thickTop="1">
      <c r="A1" s="50"/>
      <c r="B1" s="51" t="s">
        <v>4</v>
      </c>
      <c r="C1" s="51" t="s">
        <v>5</v>
      </c>
      <c r="D1" s="51" t="s">
        <v>32</v>
      </c>
      <c r="E1" s="51"/>
      <c r="F1" s="51"/>
      <c r="G1" s="51" t="s">
        <v>39</v>
      </c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"/>
      <c r="Y1" s="12"/>
    </row>
    <row r="2" spans="1:25" ht="15.75">
      <c r="A2" s="54"/>
      <c r="B2" s="44" t="s">
        <v>23</v>
      </c>
      <c r="C2" s="44" t="s">
        <v>7</v>
      </c>
      <c r="D2" s="45"/>
      <c r="E2" s="46"/>
      <c r="F2" s="46"/>
      <c r="G2" s="46"/>
      <c r="H2" s="46"/>
      <c r="I2" s="4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5"/>
      <c r="Y2" s="12"/>
    </row>
    <row r="3" spans="1:26" ht="15" customHeight="1">
      <c r="A3" s="29"/>
      <c r="B3" s="6"/>
      <c r="C3" s="7" t="s">
        <v>0</v>
      </c>
      <c r="D3" s="7" t="s">
        <v>1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30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8</v>
      </c>
      <c r="P3" s="7" t="s">
        <v>9</v>
      </c>
      <c r="Q3" s="7" t="s">
        <v>24</v>
      </c>
      <c r="R3" s="7" t="s">
        <v>25</v>
      </c>
      <c r="S3" s="7" t="s">
        <v>26</v>
      </c>
      <c r="T3" s="7" t="s">
        <v>27</v>
      </c>
      <c r="U3" s="7" t="s">
        <v>28</v>
      </c>
      <c r="V3" s="7" t="s">
        <v>29</v>
      </c>
      <c r="W3" s="8" t="s">
        <v>12</v>
      </c>
      <c r="X3" s="5"/>
      <c r="Y3" s="12"/>
      <c r="Z3" s="2"/>
    </row>
    <row r="4" spans="1:26" ht="25.5">
      <c r="A4" s="29"/>
      <c r="B4" s="8" t="s">
        <v>3</v>
      </c>
      <c r="C4" s="7">
        <v>4</v>
      </c>
      <c r="D4" s="7">
        <v>6</v>
      </c>
      <c r="E4" s="7">
        <v>4</v>
      </c>
      <c r="F4" s="7">
        <v>2</v>
      </c>
      <c r="G4" s="7">
        <v>2</v>
      </c>
      <c r="H4" s="7">
        <v>2</v>
      </c>
      <c r="I4" s="7">
        <v>20</v>
      </c>
      <c r="J4" s="7">
        <v>2</v>
      </c>
      <c r="K4" s="7">
        <v>5</v>
      </c>
      <c r="L4" s="7">
        <v>5</v>
      </c>
      <c r="M4" s="7">
        <v>3</v>
      </c>
      <c r="N4" s="7">
        <v>5</v>
      </c>
      <c r="O4" s="7">
        <v>3</v>
      </c>
      <c r="P4" s="7">
        <v>2</v>
      </c>
      <c r="Q4" s="7">
        <v>2</v>
      </c>
      <c r="R4" s="7">
        <v>4</v>
      </c>
      <c r="S4" s="7">
        <v>3</v>
      </c>
      <c r="T4" s="7">
        <v>2</v>
      </c>
      <c r="U4" s="7">
        <v>2</v>
      </c>
      <c r="V4" s="7">
        <v>2</v>
      </c>
      <c r="W4" s="7">
        <f>SUM(I4:V4)</f>
        <v>60</v>
      </c>
      <c r="X4" s="30" t="s">
        <v>10</v>
      </c>
      <c r="Y4" s="59" t="s">
        <v>40</v>
      </c>
      <c r="Z4" s="2"/>
    </row>
    <row r="5" spans="1:27" s="1" customFormat="1" ht="12.75">
      <c r="A5" s="31" t="s">
        <v>6</v>
      </c>
      <c r="B5" s="7" t="s">
        <v>11</v>
      </c>
      <c r="C5" s="72" t="s">
        <v>18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55"/>
      <c r="X5" s="32"/>
      <c r="Y5" s="60"/>
      <c r="Z5" s="1">
        <v>0</v>
      </c>
      <c r="AA5" s="35">
        <v>1</v>
      </c>
    </row>
    <row r="6" spans="1:45" ht="12.75">
      <c r="A6" s="31">
        <v>1</v>
      </c>
      <c r="B6" s="36"/>
      <c r="C6" s="37"/>
      <c r="D6" s="38"/>
      <c r="E6" s="37"/>
      <c r="F6" s="38"/>
      <c r="G6" s="38"/>
      <c r="H6" s="38"/>
      <c r="I6" s="9" t="str">
        <f>IF(COUNTBLANK(C6:H6)=0,SUM(C6:H6)," ")</f>
        <v> </v>
      </c>
      <c r="J6" s="38"/>
      <c r="K6" s="38"/>
      <c r="L6" s="38"/>
      <c r="M6" s="38"/>
      <c r="N6" s="38"/>
      <c r="O6" s="38"/>
      <c r="P6" s="38"/>
      <c r="Q6" s="38"/>
      <c r="R6" s="37"/>
      <c r="S6" s="38"/>
      <c r="T6" s="38"/>
      <c r="U6" s="38"/>
      <c r="V6" s="38"/>
      <c r="W6" s="9" t="str">
        <f aca="true" t="shared" si="0" ref="W6:W39">IF(COUNTBLANK(I6:V6)=0,SUM(I6:V6)," ")</f>
        <v> </v>
      </c>
      <c r="X6" s="33" t="str">
        <f>IF(W6&lt;12,6,(IF(W6&lt;29.5,5,(IF(W6&lt;37.5,4,(IF(W6&lt;45,3,(IF(W6&lt;52.5,2,(IF(W6&lt;=60,1," ")))))))))))</f>
        <v> </v>
      </c>
      <c r="Y6" s="61"/>
      <c r="Z6" s="47">
        <v>0.5</v>
      </c>
      <c r="AA6" s="35">
        <v>2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ht="12.75">
      <c r="A7" s="31">
        <v>2</v>
      </c>
      <c r="B7" s="39"/>
      <c r="C7" s="37"/>
      <c r="D7" s="38"/>
      <c r="E7" s="37"/>
      <c r="F7" s="38"/>
      <c r="G7" s="38"/>
      <c r="H7" s="38"/>
      <c r="I7" s="9" t="str">
        <f aca="true" t="shared" si="1" ref="I7:I39">IF(COUNTBLANK(C7:H7)=0,SUM(C7:H7)," ")</f>
        <v> </v>
      </c>
      <c r="J7" s="38"/>
      <c r="K7" s="38"/>
      <c r="L7" s="38"/>
      <c r="M7" s="38"/>
      <c r="N7" s="38"/>
      <c r="O7" s="38"/>
      <c r="P7" s="38"/>
      <c r="Q7" s="38"/>
      <c r="R7" s="37"/>
      <c r="S7" s="38"/>
      <c r="T7" s="38"/>
      <c r="U7" s="38"/>
      <c r="V7" s="38"/>
      <c r="W7" s="9" t="str">
        <f t="shared" si="0"/>
        <v> </v>
      </c>
      <c r="X7" s="33" t="str">
        <f aca="true" t="shared" si="2" ref="X7:X39">IF(W7&lt;12,6,(IF(W7&lt;29.5,5,(IF(W7&lt;37.5,4,(IF(W7&lt;45,3,(IF(W7&lt;52.5,2,(IF(W7&lt;=60,1," ")))))))))))</f>
        <v> </v>
      </c>
      <c r="Y7" s="61"/>
      <c r="Z7" s="1">
        <v>1</v>
      </c>
      <c r="AA7" s="35">
        <v>3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ht="12.75">
      <c r="A8" s="31">
        <v>3</v>
      </c>
      <c r="B8" s="36"/>
      <c r="C8" s="37"/>
      <c r="D8" s="38"/>
      <c r="E8" s="37"/>
      <c r="F8" s="38"/>
      <c r="G8" s="38"/>
      <c r="H8" s="38"/>
      <c r="I8" s="9" t="str">
        <f t="shared" si="1"/>
        <v> </v>
      </c>
      <c r="J8" s="38"/>
      <c r="K8" s="38"/>
      <c r="L8" s="38"/>
      <c r="M8" s="38"/>
      <c r="N8" s="38"/>
      <c r="O8" s="38"/>
      <c r="P8" s="38"/>
      <c r="Q8" s="38"/>
      <c r="R8" s="37"/>
      <c r="S8" s="38"/>
      <c r="T8" s="38"/>
      <c r="U8" s="38"/>
      <c r="V8" s="38"/>
      <c r="W8" s="9" t="str">
        <f t="shared" si="0"/>
        <v> </v>
      </c>
      <c r="X8" s="33" t="str">
        <f t="shared" si="2"/>
        <v> </v>
      </c>
      <c r="Y8" s="61"/>
      <c r="Z8" s="1">
        <v>1.5</v>
      </c>
      <c r="AA8" s="43">
        <v>4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7" ht="12.75">
      <c r="A9" s="31">
        <v>4</v>
      </c>
      <c r="B9" s="36"/>
      <c r="C9" s="37"/>
      <c r="D9" s="38"/>
      <c r="E9" s="37"/>
      <c r="F9" s="38"/>
      <c r="G9" s="38"/>
      <c r="H9" s="38"/>
      <c r="I9" s="9" t="str">
        <f t="shared" si="1"/>
        <v> </v>
      </c>
      <c r="J9" s="38"/>
      <c r="K9" s="38"/>
      <c r="L9" s="38"/>
      <c r="M9" s="38"/>
      <c r="N9" s="38"/>
      <c r="O9" s="38"/>
      <c r="P9" s="38"/>
      <c r="Q9" s="38"/>
      <c r="R9" s="37"/>
      <c r="S9" s="38"/>
      <c r="T9" s="38"/>
      <c r="U9" s="38"/>
      <c r="V9" s="38"/>
      <c r="W9" s="9" t="str">
        <f t="shared" si="0"/>
        <v> </v>
      </c>
      <c r="X9" s="33" t="str">
        <f t="shared" si="2"/>
        <v> </v>
      </c>
      <c r="Y9" s="61"/>
      <c r="Z9" s="1">
        <v>2</v>
      </c>
      <c r="AA9" s="43">
        <v>5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</row>
    <row r="10" spans="1:47" ht="12.75">
      <c r="A10" s="31">
        <v>5</v>
      </c>
      <c r="B10" s="36"/>
      <c r="C10" s="37"/>
      <c r="D10" s="38"/>
      <c r="E10" s="37"/>
      <c r="F10" s="38"/>
      <c r="G10" s="38"/>
      <c r="H10" s="38"/>
      <c r="I10" s="9" t="str">
        <f t="shared" si="1"/>
        <v> </v>
      </c>
      <c r="J10" s="38"/>
      <c r="K10" s="38"/>
      <c r="L10" s="38"/>
      <c r="M10" s="38"/>
      <c r="N10" s="38"/>
      <c r="O10" s="38"/>
      <c r="P10" s="38"/>
      <c r="Q10" s="38"/>
      <c r="R10" s="37"/>
      <c r="S10" s="38"/>
      <c r="T10" s="38"/>
      <c r="U10" s="38"/>
      <c r="V10" s="38"/>
      <c r="W10" s="9" t="str">
        <f t="shared" si="0"/>
        <v> </v>
      </c>
      <c r="X10" s="33" t="str">
        <f t="shared" si="2"/>
        <v> </v>
      </c>
      <c r="Y10" s="61"/>
      <c r="Z10" s="42">
        <v>2.5</v>
      </c>
      <c r="AA10" s="43">
        <v>6</v>
      </c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43"/>
      <c r="AU10" s="43"/>
    </row>
    <row r="11" spans="1:47" ht="12.75">
      <c r="A11" s="31">
        <v>6</v>
      </c>
      <c r="B11" s="36"/>
      <c r="C11" s="37"/>
      <c r="D11" s="38"/>
      <c r="E11" s="37"/>
      <c r="F11" s="38"/>
      <c r="G11" s="38"/>
      <c r="H11" s="38"/>
      <c r="I11" s="9" t="str">
        <f t="shared" si="1"/>
        <v> </v>
      </c>
      <c r="J11" s="38"/>
      <c r="K11" s="38"/>
      <c r="L11" s="38"/>
      <c r="M11" s="38"/>
      <c r="N11" s="38"/>
      <c r="O11" s="38"/>
      <c r="P11" s="38"/>
      <c r="Q11" s="38"/>
      <c r="R11" s="37"/>
      <c r="S11" s="38"/>
      <c r="T11" s="38"/>
      <c r="U11" s="38"/>
      <c r="V11" s="38"/>
      <c r="W11" s="9" t="str">
        <f t="shared" si="0"/>
        <v> </v>
      </c>
      <c r="X11" s="33" t="str">
        <f t="shared" si="2"/>
        <v> </v>
      </c>
      <c r="Y11" s="61"/>
      <c r="Z11" s="1">
        <v>3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26" ht="12.75">
      <c r="A12" s="31">
        <v>7</v>
      </c>
      <c r="B12" s="36"/>
      <c r="C12" s="37"/>
      <c r="D12" s="38"/>
      <c r="E12" s="37"/>
      <c r="F12" s="38"/>
      <c r="G12" s="38"/>
      <c r="H12" s="38"/>
      <c r="I12" s="9" t="str">
        <f t="shared" si="1"/>
        <v> </v>
      </c>
      <c r="J12" s="38"/>
      <c r="K12" s="38"/>
      <c r="L12" s="38"/>
      <c r="M12" s="38"/>
      <c r="N12" s="38"/>
      <c r="O12" s="38"/>
      <c r="P12" s="38"/>
      <c r="Q12" s="38"/>
      <c r="R12" s="37"/>
      <c r="S12" s="38"/>
      <c r="T12" s="38"/>
      <c r="U12" s="38"/>
      <c r="V12" s="38"/>
      <c r="W12" s="9" t="str">
        <f t="shared" si="0"/>
        <v> </v>
      </c>
      <c r="X12" s="33" t="str">
        <f t="shared" si="2"/>
        <v> </v>
      </c>
      <c r="Y12" s="61"/>
      <c r="Z12" s="1">
        <v>3.5</v>
      </c>
    </row>
    <row r="13" spans="1:26" ht="12.75">
      <c r="A13" s="31">
        <v>8</v>
      </c>
      <c r="B13" s="36"/>
      <c r="C13" s="37"/>
      <c r="D13" s="38"/>
      <c r="E13" s="37"/>
      <c r="F13" s="38"/>
      <c r="G13" s="38"/>
      <c r="H13" s="38"/>
      <c r="I13" s="9" t="str">
        <f t="shared" si="1"/>
        <v> </v>
      </c>
      <c r="J13" s="38"/>
      <c r="K13" s="38"/>
      <c r="L13" s="38"/>
      <c r="M13" s="38"/>
      <c r="N13" s="38"/>
      <c r="O13" s="38"/>
      <c r="P13" s="38"/>
      <c r="Q13" s="38"/>
      <c r="R13" s="37"/>
      <c r="S13" s="38"/>
      <c r="T13" s="38"/>
      <c r="U13" s="38"/>
      <c r="V13" s="38"/>
      <c r="W13" s="9" t="str">
        <f t="shared" si="0"/>
        <v> </v>
      </c>
      <c r="X13" s="33" t="str">
        <f t="shared" si="2"/>
        <v> </v>
      </c>
      <c r="Y13" s="61"/>
      <c r="Z13" s="1">
        <v>4</v>
      </c>
    </row>
    <row r="14" spans="1:26" ht="12.75">
      <c r="A14" s="31">
        <v>9</v>
      </c>
      <c r="B14" s="36"/>
      <c r="C14" s="37"/>
      <c r="D14" s="38"/>
      <c r="E14" s="37"/>
      <c r="F14" s="38"/>
      <c r="G14" s="38"/>
      <c r="H14" s="38"/>
      <c r="I14" s="9" t="str">
        <f t="shared" si="1"/>
        <v> </v>
      </c>
      <c r="J14" s="38"/>
      <c r="K14" s="38"/>
      <c r="L14" s="38"/>
      <c r="M14" s="38"/>
      <c r="N14" s="38"/>
      <c r="O14" s="38"/>
      <c r="P14" s="38"/>
      <c r="Q14" s="38"/>
      <c r="R14" s="37"/>
      <c r="S14" s="38"/>
      <c r="T14" s="38"/>
      <c r="U14" s="38"/>
      <c r="V14" s="38"/>
      <c r="W14" s="9" t="str">
        <f t="shared" si="0"/>
        <v> </v>
      </c>
      <c r="X14" s="33" t="str">
        <f t="shared" si="2"/>
        <v> </v>
      </c>
      <c r="Y14" s="61"/>
      <c r="Z14" s="1">
        <v>4.5</v>
      </c>
    </row>
    <row r="15" spans="1:26" ht="12.75">
      <c r="A15" s="31">
        <v>10</v>
      </c>
      <c r="B15" s="36"/>
      <c r="C15" s="37"/>
      <c r="D15" s="38"/>
      <c r="E15" s="37"/>
      <c r="F15" s="38"/>
      <c r="G15" s="38"/>
      <c r="H15" s="38"/>
      <c r="I15" s="9" t="str">
        <f t="shared" si="1"/>
        <v> </v>
      </c>
      <c r="J15" s="38"/>
      <c r="K15" s="38"/>
      <c r="L15" s="38"/>
      <c r="M15" s="38"/>
      <c r="N15" s="38"/>
      <c r="O15" s="38"/>
      <c r="P15" s="38"/>
      <c r="Q15" s="38"/>
      <c r="R15" s="37"/>
      <c r="S15" s="38"/>
      <c r="T15" s="38"/>
      <c r="U15" s="38"/>
      <c r="V15" s="38"/>
      <c r="W15" s="9" t="str">
        <f t="shared" si="0"/>
        <v> </v>
      </c>
      <c r="X15" s="33" t="str">
        <f t="shared" si="2"/>
        <v> </v>
      </c>
      <c r="Y15" s="61"/>
      <c r="Z15" s="1">
        <v>5</v>
      </c>
    </row>
    <row r="16" spans="1:26" ht="12.75">
      <c r="A16" s="31">
        <v>11</v>
      </c>
      <c r="B16" s="36"/>
      <c r="C16" s="37"/>
      <c r="D16" s="38"/>
      <c r="E16" s="37"/>
      <c r="F16" s="38"/>
      <c r="G16" s="38"/>
      <c r="H16" s="38"/>
      <c r="I16" s="9" t="str">
        <f t="shared" si="1"/>
        <v> </v>
      </c>
      <c r="J16" s="38"/>
      <c r="K16" s="38"/>
      <c r="L16" s="38"/>
      <c r="M16" s="38"/>
      <c r="N16" s="38"/>
      <c r="O16" s="38"/>
      <c r="P16" s="38"/>
      <c r="Q16" s="38"/>
      <c r="R16" s="37"/>
      <c r="S16" s="38"/>
      <c r="T16" s="38"/>
      <c r="U16" s="38"/>
      <c r="V16" s="38"/>
      <c r="W16" s="9" t="str">
        <f t="shared" si="0"/>
        <v> </v>
      </c>
      <c r="X16" s="33" t="str">
        <f t="shared" si="2"/>
        <v> </v>
      </c>
      <c r="Y16" s="61"/>
      <c r="Z16" s="1">
        <v>5.5</v>
      </c>
    </row>
    <row r="17" spans="1:26" ht="12.75">
      <c r="A17" s="31">
        <v>12</v>
      </c>
      <c r="B17" s="36"/>
      <c r="C17" s="37"/>
      <c r="D17" s="38"/>
      <c r="E17" s="37"/>
      <c r="F17" s="38"/>
      <c r="G17" s="38"/>
      <c r="H17" s="38"/>
      <c r="I17" s="9" t="str">
        <f t="shared" si="1"/>
        <v> </v>
      </c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  <c r="U17" s="38"/>
      <c r="V17" s="38"/>
      <c r="W17" s="9" t="str">
        <f t="shared" si="0"/>
        <v> </v>
      </c>
      <c r="X17" s="33" t="str">
        <f t="shared" si="2"/>
        <v> </v>
      </c>
      <c r="Y17" s="61"/>
      <c r="Z17" s="1">
        <v>6</v>
      </c>
    </row>
    <row r="18" spans="1:26" ht="12.75">
      <c r="A18" s="31">
        <v>13</v>
      </c>
      <c r="B18" s="36"/>
      <c r="C18" s="37"/>
      <c r="D18" s="38"/>
      <c r="E18" s="37"/>
      <c r="F18" s="38"/>
      <c r="G18" s="38"/>
      <c r="H18" s="38"/>
      <c r="I18" s="9" t="str">
        <f t="shared" si="1"/>
        <v> </v>
      </c>
      <c r="J18" s="38"/>
      <c r="K18" s="38"/>
      <c r="L18" s="38"/>
      <c r="M18" s="38"/>
      <c r="N18" s="38"/>
      <c r="O18" s="38"/>
      <c r="P18" s="38"/>
      <c r="Q18" s="38"/>
      <c r="R18" s="37"/>
      <c r="S18" s="38"/>
      <c r="T18" s="38"/>
      <c r="U18" s="38"/>
      <c r="V18" s="38"/>
      <c r="W18" s="9" t="str">
        <f t="shared" si="0"/>
        <v> </v>
      </c>
      <c r="X18" s="33" t="str">
        <f t="shared" si="2"/>
        <v> </v>
      </c>
      <c r="Y18" s="61"/>
      <c r="Z18" s="1">
        <v>6.5</v>
      </c>
    </row>
    <row r="19" spans="1:26" ht="12.75">
      <c r="A19" s="31">
        <v>14</v>
      </c>
      <c r="B19" s="36"/>
      <c r="C19" s="37"/>
      <c r="D19" s="38"/>
      <c r="E19" s="37"/>
      <c r="F19" s="38"/>
      <c r="G19" s="38"/>
      <c r="H19" s="38"/>
      <c r="I19" s="9" t="str">
        <f t="shared" si="1"/>
        <v> </v>
      </c>
      <c r="J19" s="38"/>
      <c r="K19" s="38"/>
      <c r="L19" s="38"/>
      <c r="M19" s="38"/>
      <c r="N19" s="38"/>
      <c r="O19" s="38"/>
      <c r="P19" s="38"/>
      <c r="Q19" s="38"/>
      <c r="R19" s="37"/>
      <c r="S19" s="38"/>
      <c r="T19" s="38"/>
      <c r="U19" s="38"/>
      <c r="V19" s="38"/>
      <c r="W19" s="9" t="str">
        <f t="shared" si="0"/>
        <v> </v>
      </c>
      <c r="X19" s="33" t="str">
        <f t="shared" si="2"/>
        <v> </v>
      </c>
      <c r="Y19" s="61"/>
      <c r="Z19" s="1">
        <v>7</v>
      </c>
    </row>
    <row r="20" spans="1:26" ht="12.75">
      <c r="A20" s="31">
        <v>15</v>
      </c>
      <c r="B20" s="36"/>
      <c r="C20" s="37"/>
      <c r="D20" s="38"/>
      <c r="E20" s="37"/>
      <c r="F20" s="38"/>
      <c r="G20" s="38"/>
      <c r="H20" s="38"/>
      <c r="I20" s="9" t="str">
        <f t="shared" si="1"/>
        <v> </v>
      </c>
      <c r="J20" s="38"/>
      <c r="K20" s="38"/>
      <c r="L20" s="38"/>
      <c r="M20" s="38"/>
      <c r="N20" s="38"/>
      <c r="O20" s="38"/>
      <c r="P20" s="38"/>
      <c r="Q20" s="38"/>
      <c r="R20" s="37"/>
      <c r="S20" s="38"/>
      <c r="T20" s="38"/>
      <c r="U20" s="38"/>
      <c r="V20" s="38"/>
      <c r="W20" s="9" t="str">
        <f t="shared" si="0"/>
        <v> </v>
      </c>
      <c r="X20" s="33" t="str">
        <f t="shared" si="2"/>
        <v> </v>
      </c>
      <c r="Y20" s="61"/>
      <c r="Z20" s="1">
        <v>7.5</v>
      </c>
    </row>
    <row r="21" spans="1:26" ht="12.75">
      <c r="A21" s="31">
        <v>16</v>
      </c>
      <c r="B21" s="36"/>
      <c r="C21" s="37"/>
      <c r="D21" s="38"/>
      <c r="E21" s="37"/>
      <c r="F21" s="38"/>
      <c r="G21" s="38"/>
      <c r="H21" s="38"/>
      <c r="I21" s="9" t="str">
        <f t="shared" si="1"/>
        <v> </v>
      </c>
      <c r="J21" s="38"/>
      <c r="K21" s="38"/>
      <c r="L21" s="38"/>
      <c r="M21" s="38"/>
      <c r="N21" s="38"/>
      <c r="O21" s="38"/>
      <c r="P21" s="38"/>
      <c r="Q21" s="38"/>
      <c r="R21" s="37"/>
      <c r="S21" s="38"/>
      <c r="T21" s="38"/>
      <c r="U21" s="38"/>
      <c r="V21" s="38"/>
      <c r="W21" s="9" t="str">
        <f t="shared" si="0"/>
        <v> </v>
      </c>
      <c r="X21" s="33" t="str">
        <f t="shared" si="2"/>
        <v> </v>
      </c>
      <c r="Y21" s="61"/>
      <c r="Z21" s="1">
        <v>8</v>
      </c>
    </row>
    <row r="22" spans="1:26" ht="12.75">
      <c r="A22" s="31">
        <v>17</v>
      </c>
      <c r="B22" s="36"/>
      <c r="C22" s="37"/>
      <c r="D22" s="38"/>
      <c r="E22" s="37"/>
      <c r="F22" s="38"/>
      <c r="G22" s="38"/>
      <c r="H22" s="38"/>
      <c r="I22" s="9" t="str">
        <f t="shared" si="1"/>
        <v> </v>
      </c>
      <c r="J22" s="38"/>
      <c r="K22" s="38"/>
      <c r="L22" s="38"/>
      <c r="M22" s="38"/>
      <c r="N22" s="38"/>
      <c r="O22" s="38"/>
      <c r="P22" s="38"/>
      <c r="Q22" s="38"/>
      <c r="R22" s="37"/>
      <c r="S22" s="38"/>
      <c r="T22" s="38"/>
      <c r="U22" s="38"/>
      <c r="V22" s="38"/>
      <c r="W22" s="9" t="str">
        <f t="shared" si="0"/>
        <v> </v>
      </c>
      <c r="X22" s="33" t="str">
        <f t="shared" si="2"/>
        <v> </v>
      </c>
      <c r="Y22" s="61"/>
      <c r="Z22" s="1">
        <v>8.5</v>
      </c>
    </row>
    <row r="23" spans="1:26" ht="12.75">
      <c r="A23" s="31">
        <v>18</v>
      </c>
      <c r="B23" s="36"/>
      <c r="C23" s="37"/>
      <c r="D23" s="38"/>
      <c r="E23" s="37"/>
      <c r="F23" s="38"/>
      <c r="G23" s="38"/>
      <c r="H23" s="38"/>
      <c r="I23" s="9" t="str">
        <f t="shared" si="1"/>
        <v> </v>
      </c>
      <c r="J23" s="38"/>
      <c r="K23" s="38"/>
      <c r="L23" s="38"/>
      <c r="M23" s="38"/>
      <c r="N23" s="38"/>
      <c r="O23" s="38"/>
      <c r="P23" s="38"/>
      <c r="Q23" s="38"/>
      <c r="R23" s="37"/>
      <c r="S23" s="38"/>
      <c r="T23" s="38"/>
      <c r="U23" s="38"/>
      <c r="V23" s="38"/>
      <c r="W23" s="9" t="str">
        <f t="shared" si="0"/>
        <v> </v>
      </c>
      <c r="X23" s="33" t="str">
        <f t="shared" si="2"/>
        <v> </v>
      </c>
      <c r="Y23" s="61"/>
      <c r="Z23" s="1">
        <v>9</v>
      </c>
    </row>
    <row r="24" spans="1:26" ht="12.75">
      <c r="A24" s="31">
        <v>19</v>
      </c>
      <c r="B24" s="36"/>
      <c r="C24" s="37"/>
      <c r="D24" s="38"/>
      <c r="E24" s="37"/>
      <c r="F24" s="38"/>
      <c r="G24" s="38"/>
      <c r="H24" s="38"/>
      <c r="I24" s="9" t="str">
        <f t="shared" si="1"/>
        <v> </v>
      </c>
      <c r="J24" s="38"/>
      <c r="K24" s="38"/>
      <c r="L24" s="38"/>
      <c r="M24" s="38"/>
      <c r="N24" s="38"/>
      <c r="O24" s="38"/>
      <c r="P24" s="38"/>
      <c r="Q24" s="38"/>
      <c r="R24" s="37"/>
      <c r="S24" s="38"/>
      <c r="T24" s="38"/>
      <c r="U24" s="38"/>
      <c r="V24" s="38"/>
      <c r="W24" s="9" t="str">
        <f t="shared" si="0"/>
        <v> </v>
      </c>
      <c r="X24" s="33" t="str">
        <f t="shared" si="2"/>
        <v> </v>
      </c>
      <c r="Y24" s="61"/>
      <c r="Z24" s="1">
        <v>9.5</v>
      </c>
    </row>
    <row r="25" spans="1:26" ht="12.75">
      <c r="A25" s="31">
        <v>20</v>
      </c>
      <c r="B25" s="36"/>
      <c r="C25" s="37"/>
      <c r="D25" s="38"/>
      <c r="E25" s="37"/>
      <c r="F25" s="38"/>
      <c r="G25" s="38"/>
      <c r="H25" s="38"/>
      <c r="I25" s="9" t="str">
        <f t="shared" si="1"/>
        <v> </v>
      </c>
      <c r="J25" s="38"/>
      <c r="K25" s="38"/>
      <c r="L25" s="38"/>
      <c r="M25" s="38"/>
      <c r="N25" s="38"/>
      <c r="O25" s="38"/>
      <c r="P25" s="38"/>
      <c r="Q25" s="38"/>
      <c r="R25" s="37"/>
      <c r="S25" s="38"/>
      <c r="T25" s="38"/>
      <c r="U25" s="38"/>
      <c r="V25" s="38"/>
      <c r="W25" s="9" t="str">
        <f t="shared" si="0"/>
        <v> </v>
      </c>
      <c r="X25" s="33" t="str">
        <f t="shared" si="2"/>
        <v> </v>
      </c>
      <c r="Y25" s="61"/>
      <c r="Z25" s="1">
        <v>10</v>
      </c>
    </row>
    <row r="26" spans="1:26" ht="12.75">
      <c r="A26" s="31">
        <v>21</v>
      </c>
      <c r="B26" s="36"/>
      <c r="C26" s="37"/>
      <c r="D26" s="38"/>
      <c r="E26" s="37"/>
      <c r="F26" s="38"/>
      <c r="G26" s="38"/>
      <c r="H26" s="38"/>
      <c r="I26" s="9" t="str">
        <f t="shared" si="1"/>
        <v> </v>
      </c>
      <c r="J26" s="38"/>
      <c r="K26" s="38"/>
      <c r="L26" s="38"/>
      <c r="M26" s="38"/>
      <c r="N26" s="38"/>
      <c r="O26" s="38"/>
      <c r="P26" s="38"/>
      <c r="Q26" s="38"/>
      <c r="R26" s="37"/>
      <c r="S26" s="38"/>
      <c r="T26" s="38"/>
      <c r="U26" s="38"/>
      <c r="V26" s="38"/>
      <c r="W26" s="9" t="str">
        <f t="shared" si="0"/>
        <v> </v>
      </c>
      <c r="X26" s="33" t="str">
        <f t="shared" si="2"/>
        <v> </v>
      </c>
      <c r="Y26" s="61"/>
      <c r="Z26" s="1">
        <v>10.5</v>
      </c>
    </row>
    <row r="27" spans="1:26" ht="12.75">
      <c r="A27" s="31">
        <v>22</v>
      </c>
      <c r="B27" s="36"/>
      <c r="C27" s="37"/>
      <c r="D27" s="38"/>
      <c r="E27" s="37"/>
      <c r="F27" s="38"/>
      <c r="G27" s="38"/>
      <c r="H27" s="38"/>
      <c r="I27" s="9" t="str">
        <f t="shared" si="1"/>
        <v> </v>
      </c>
      <c r="J27" s="38"/>
      <c r="K27" s="38"/>
      <c r="L27" s="38"/>
      <c r="M27" s="38"/>
      <c r="N27" s="38"/>
      <c r="O27" s="38"/>
      <c r="P27" s="38"/>
      <c r="Q27" s="38"/>
      <c r="R27" s="37"/>
      <c r="S27" s="38"/>
      <c r="T27" s="38"/>
      <c r="U27" s="38"/>
      <c r="V27" s="38"/>
      <c r="W27" s="9" t="str">
        <f t="shared" si="0"/>
        <v> </v>
      </c>
      <c r="X27" s="33" t="str">
        <f t="shared" si="2"/>
        <v> </v>
      </c>
      <c r="Y27" s="61"/>
      <c r="Z27" s="1">
        <v>11</v>
      </c>
    </row>
    <row r="28" spans="1:26" ht="12.75">
      <c r="A28" s="31">
        <v>23</v>
      </c>
      <c r="B28" s="36"/>
      <c r="C28" s="37"/>
      <c r="D28" s="38"/>
      <c r="E28" s="37"/>
      <c r="F28" s="38"/>
      <c r="G28" s="38"/>
      <c r="H28" s="38"/>
      <c r="I28" s="9" t="str">
        <f t="shared" si="1"/>
        <v> </v>
      </c>
      <c r="J28" s="38"/>
      <c r="K28" s="38"/>
      <c r="L28" s="38"/>
      <c r="M28" s="38"/>
      <c r="N28" s="38"/>
      <c r="O28" s="38"/>
      <c r="P28" s="38"/>
      <c r="Q28" s="38"/>
      <c r="R28" s="37"/>
      <c r="S28" s="38"/>
      <c r="T28" s="38"/>
      <c r="U28" s="38"/>
      <c r="V28" s="38"/>
      <c r="W28" s="9" t="str">
        <f t="shared" si="0"/>
        <v> </v>
      </c>
      <c r="X28" s="33" t="str">
        <f t="shared" si="2"/>
        <v> </v>
      </c>
      <c r="Y28" s="61"/>
      <c r="Z28" s="1">
        <v>11.5</v>
      </c>
    </row>
    <row r="29" spans="1:26" ht="12.75">
      <c r="A29" s="31">
        <v>24</v>
      </c>
      <c r="B29" s="36"/>
      <c r="C29" s="37"/>
      <c r="D29" s="38"/>
      <c r="E29" s="37"/>
      <c r="F29" s="38"/>
      <c r="G29" s="38"/>
      <c r="H29" s="38"/>
      <c r="I29" s="9" t="str">
        <f t="shared" si="1"/>
        <v> </v>
      </c>
      <c r="J29" s="38"/>
      <c r="K29" s="38"/>
      <c r="L29" s="38"/>
      <c r="M29" s="38"/>
      <c r="N29" s="38"/>
      <c r="O29" s="38"/>
      <c r="P29" s="38"/>
      <c r="Q29" s="38"/>
      <c r="R29" s="37"/>
      <c r="S29" s="38"/>
      <c r="T29" s="38"/>
      <c r="U29" s="38"/>
      <c r="V29" s="38"/>
      <c r="W29" s="9" t="str">
        <f t="shared" si="0"/>
        <v> </v>
      </c>
      <c r="X29" s="33" t="str">
        <f t="shared" si="2"/>
        <v> </v>
      </c>
      <c r="Y29" s="61"/>
      <c r="Z29" s="1">
        <v>12</v>
      </c>
    </row>
    <row r="30" spans="1:26" ht="12.75">
      <c r="A30" s="31">
        <v>25</v>
      </c>
      <c r="B30" s="36"/>
      <c r="C30" s="37"/>
      <c r="D30" s="38"/>
      <c r="E30" s="37"/>
      <c r="F30" s="38"/>
      <c r="G30" s="38"/>
      <c r="H30" s="38"/>
      <c r="I30" s="9" t="str">
        <f t="shared" si="1"/>
        <v> </v>
      </c>
      <c r="J30" s="38"/>
      <c r="K30" s="38"/>
      <c r="L30" s="38"/>
      <c r="M30" s="38"/>
      <c r="N30" s="38"/>
      <c r="O30" s="38"/>
      <c r="P30" s="38"/>
      <c r="Q30" s="38"/>
      <c r="R30" s="37"/>
      <c r="S30" s="38"/>
      <c r="T30" s="38"/>
      <c r="U30" s="38"/>
      <c r="V30" s="38"/>
      <c r="W30" s="9" t="str">
        <f t="shared" si="0"/>
        <v> </v>
      </c>
      <c r="X30" s="33" t="str">
        <f t="shared" si="2"/>
        <v> </v>
      </c>
      <c r="Y30" s="61"/>
      <c r="Z30" s="1">
        <v>12.5</v>
      </c>
    </row>
    <row r="31" spans="1:26" ht="12.75">
      <c r="A31" s="31">
        <v>26</v>
      </c>
      <c r="B31" s="36"/>
      <c r="C31" s="37"/>
      <c r="D31" s="38"/>
      <c r="E31" s="37"/>
      <c r="F31" s="38"/>
      <c r="G31" s="38"/>
      <c r="H31" s="38"/>
      <c r="I31" s="9" t="str">
        <f t="shared" si="1"/>
        <v> </v>
      </c>
      <c r="J31" s="38"/>
      <c r="K31" s="38"/>
      <c r="L31" s="38"/>
      <c r="M31" s="38"/>
      <c r="N31" s="38"/>
      <c r="O31" s="38"/>
      <c r="P31" s="38"/>
      <c r="Q31" s="38"/>
      <c r="R31" s="37"/>
      <c r="S31" s="38"/>
      <c r="T31" s="38"/>
      <c r="U31" s="38"/>
      <c r="V31" s="38"/>
      <c r="W31" s="9" t="str">
        <f t="shared" si="0"/>
        <v> </v>
      </c>
      <c r="X31" s="33" t="str">
        <f t="shared" si="2"/>
        <v> </v>
      </c>
      <c r="Y31" s="61"/>
      <c r="Z31" s="1">
        <v>13</v>
      </c>
    </row>
    <row r="32" spans="1:26" ht="12.75">
      <c r="A32" s="31">
        <v>27</v>
      </c>
      <c r="B32" s="36"/>
      <c r="C32" s="37"/>
      <c r="D32" s="38"/>
      <c r="E32" s="37"/>
      <c r="F32" s="38"/>
      <c r="G32" s="38"/>
      <c r="H32" s="38"/>
      <c r="I32" s="9" t="str">
        <f t="shared" si="1"/>
        <v> </v>
      </c>
      <c r="J32" s="38"/>
      <c r="K32" s="38"/>
      <c r="L32" s="38"/>
      <c r="M32" s="38"/>
      <c r="N32" s="38"/>
      <c r="O32" s="38"/>
      <c r="P32" s="38"/>
      <c r="Q32" s="38"/>
      <c r="R32" s="37"/>
      <c r="S32" s="38"/>
      <c r="T32" s="38"/>
      <c r="U32" s="38"/>
      <c r="V32" s="38"/>
      <c r="W32" s="9" t="str">
        <f t="shared" si="0"/>
        <v> </v>
      </c>
      <c r="X32" s="33" t="str">
        <f t="shared" si="2"/>
        <v> </v>
      </c>
      <c r="Y32" s="61"/>
      <c r="Z32" s="1">
        <v>13.5</v>
      </c>
    </row>
    <row r="33" spans="1:26" ht="12.75">
      <c r="A33" s="31">
        <v>28</v>
      </c>
      <c r="B33" s="36"/>
      <c r="C33" s="37"/>
      <c r="D33" s="38"/>
      <c r="E33" s="37"/>
      <c r="F33" s="38"/>
      <c r="G33" s="38"/>
      <c r="H33" s="38"/>
      <c r="I33" s="9" t="str">
        <f t="shared" si="1"/>
        <v> </v>
      </c>
      <c r="J33" s="38"/>
      <c r="K33" s="38"/>
      <c r="L33" s="38"/>
      <c r="M33" s="38"/>
      <c r="N33" s="38"/>
      <c r="O33" s="38"/>
      <c r="P33" s="38"/>
      <c r="Q33" s="38"/>
      <c r="R33" s="37"/>
      <c r="S33" s="38"/>
      <c r="T33" s="38"/>
      <c r="U33" s="38"/>
      <c r="V33" s="38"/>
      <c r="W33" s="9" t="str">
        <f t="shared" si="0"/>
        <v> </v>
      </c>
      <c r="X33" s="33" t="str">
        <f t="shared" si="2"/>
        <v> </v>
      </c>
      <c r="Y33" s="61"/>
      <c r="Z33" s="1">
        <v>14</v>
      </c>
    </row>
    <row r="34" spans="1:26" ht="12.75">
      <c r="A34" s="31">
        <v>29</v>
      </c>
      <c r="B34" s="36"/>
      <c r="C34" s="37"/>
      <c r="D34" s="38"/>
      <c r="E34" s="37"/>
      <c r="F34" s="38"/>
      <c r="G34" s="38"/>
      <c r="H34" s="38"/>
      <c r="I34" s="9" t="str">
        <f t="shared" si="1"/>
        <v> </v>
      </c>
      <c r="J34" s="38"/>
      <c r="K34" s="38"/>
      <c r="L34" s="38"/>
      <c r="M34" s="38"/>
      <c r="N34" s="38"/>
      <c r="O34" s="38"/>
      <c r="P34" s="38"/>
      <c r="Q34" s="38"/>
      <c r="R34" s="37"/>
      <c r="S34" s="38"/>
      <c r="T34" s="38"/>
      <c r="U34" s="38"/>
      <c r="V34" s="38"/>
      <c r="W34" s="9" t="str">
        <f t="shared" si="0"/>
        <v> </v>
      </c>
      <c r="X34" s="33" t="str">
        <f t="shared" si="2"/>
        <v> </v>
      </c>
      <c r="Y34" s="61"/>
      <c r="Z34" s="1">
        <v>14.5</v>
      </c>
    </row>
    <row r="35" spans="1:26" ht="12.75">
      <c r="A35" s="31">
        <v>30</v>
      </c>
      <c r="B35" s="36"/>
      <c r="C35" s="37"/>
      <c r="D35" s="38"/>
      <c r="E35" s="37"/>
      <c r="F35" s="38"/>
      <c r="G35" s="38"/>
      <c r="H35" s="38"/>
      <c r="I35" s="9" t="str">
        <f t="shared" si="1"/>
        <v> </v>
      </c>
      <c r="J35" s="38"/>
      <c r="K35" s="38"/>
      <c r="L35" s="38"/>
      <c r="M35" s="38"/>
      <c r="N35" s="38"/>
      <c r="O35" s="38"/>
      <c r="P35" s="38"/>
      <c r="Q35" s="38"/>
      <c r="R35" s="37"/>
      <c r="S35" s="38"/>
      <c r="T35" s="38"/>
      <c r="U35" s="38"/>
      <c r="V35" s="38"/>
      <c r="W35" s="9" t="str">
        <f t="shared" si="0"/>
        <v> </v>
      </c>
      <c r="X35" s="33" t="str">
        <f t="shared" si="2"/>
        <v> </v>
      </c>
      <c r="Y35" s="61"/>
      <c r="Z35" s="1">
        <v>15</v>
      </c>
    </row>
    <row r="36" spans="1:26" ht="12.75">
      <c r="A36" s="31">
        <v>31</v>
      </c>
      <c r="B36" s="36"/>
      <c r="C36" s="37"/>
      <c r="D36" s="38"/>
      <c r="E36" s="37"/>
      <c r="F36" s="38"/>
      <c r="G36" s="38"/>
      <c r="H36" s="38"/>
      <c r="I36" s="9" t="str">
        <f t="shared" si="1"/>
        <v> </v>
      </c>
      <c r="J36" s="38"/>
      <c r="K36" s="38"/>
      <c r="L36" s="38"/>
      <c r="M36" s="38"/>
      <c r="N36" s="38"/>
      <c r="O36" s="38"/>
      <c r="P36" s="38"/>
      <c r="Q36" s="38"/>
      <c r="R36" s="37"/>
      <c r="S36" s="38"/>
      <c r="T36" s="38"/>
      <c r="U36" s="38"/>
      <c r="V36" s="38"/>
      <c r="W36" s="9" t="str">
        <f t="shared" si="0"/>
        <v> </v>
      </c>
      <c r="X36" s="33" t="str">
        <f t="shared" si="2"/>
        <v> </v>
      </c>
      <c r="Y36" s="61"/>
      <c r="Z36" s="1"/>
    </row>
    <row r="37" spans="1:26" ht="12.75">
      <c r="A37" s="31">
        <v>32</v>
      </c>
      <c r="B37" s="36"/>
      <c r="C37" s="37"/>
      <c r="D37" s="38"/>
      <c r="E37" s="37"/>
      <c r="F37" s="38"/>
      <c r="G37" s="38"/>
      <c r="H37" s="38"/>
      <c r="I37" s="9" t="str">
        <f t="shared" si="1"/>
        <v> </v>
      </c>
      <c r="J37" s="38"/>
      <c r="K37" s="38"/>
      <c r="L37" s="38"/>
      <c r="M37" s="38"/>
      <c r="N37" s="38"/>
      <c r="O37" s="38"/>
      <c r="P37" s="38"/>
      <c r="Q37" s="38"/>
      <c r="R37" s="37"/>
      <c r="S37" s="38"/>
      <c r="T37" s="38"/>
      <c r="U37" s="38"/>
      <c r="V37" s="38"/>
      <c r="W37" s="9" t="str">
        <f t="shared" si="0"/>
        <v> </v>
      </c>
      <c r="X37" s="33" t="str">
        <f t="shared" si="2"/>
        <v> </v>
      </c>
      <c r="Y37" s="61"/>
      <c r="Z37" s="1"/>
    </row>
    <row r="38" spans="1:26" ht="12.75">
      <c r="A38" s="31">
        <v>33</v>
      </c>
      <c r="B38" s="36"/>
      <c r="C38" s="37"/>
      <c r="D38" s="38"/>
      <c r="E38" s="37"/>
      <c r="F38" s="38"/>
      <c r="G38" s="38"/>
      <c r="H38" s="38"/>
      <c r="I38" s="9" t="str">
        <f t="shared" si="1"/>
        <v> </v>
      </c>
      <c r="J38" s="38"/>
      <c r="K38" s="38"/>
      <c r="L38" s="38"/>
      <c r="M38" s="38"/>
      <c r="N38" s="38"/>
      <c r="O38" s="38"/>
      <c r="P38" s="38"/>
      <c r="Q38" s="38"/>
      <c r="R38" s="37"/>
      <c r="S38" s="38"/>
      <c r="T38" s="38"/>
      <c r="U38" s="38"/>
      <c r="V38" s="38"/>
      <c r="W38" s="9" t="str">
        <f t="shared" si="0"/>
        <v> </v>
      </c>
      <c r="X38" s="33" t="str">
        <f t="shared" si="2"/>
        <v> </v>
      </c>
      <c r="Y38" s="61"/>
      <c r="Z38" s="1"/>
    </row>
    <row r="39" spans="1:26" ht="13.5" thickBot="1">
      <c r="A39" s="34">
        <v>34</v>
      </c>
      <c r="B39" s="40"/>
      <c r="C39" s="56"/>
      <c r="D39" s="41"/>
      <c r="E39" s="56"/>
      <c r="F39" s="41"/>
      <c r="G39" s="41"/>
      <c r="H39" s="41"/>
      <c r="I39" s="48" t="str">
        <f t="shared" si="1"/>
        <v> </v>
      </c>
      <c r="J39" s="41"/>
      <c r="K39" s="41"/>
      <c r="L39" s="41"/>
      <c r="M39" s="41"/>
      <c r="N39" s="41"/>
      <c r="O39" s="41"/>
      <c r="P39" s="41"/>
      <c r="Q39" s="41"/>
      <c r="R39" s="56"/>
      <c r="S39" s="41"/>
      <c r="T39" s="41"/>
      <c r="U39" s="41"/>
      <c r="V39" s="41"/>
      <c r="W39" s="48" t="str">
        <f t="shared" si="0"/>
        <v> </v>
      </c>
      <c r="X39" s="49" t="str">
        <f t="shared" si="2"/>
        <v> </v>
      </c>
      <c r="Y39" s="62"/>
      <c r="Z39" s="1"/>
    </row>
    <row r="40" spans="1:25" ht="14.25" thickBot="1" thickTop="1">
      <c r="A40" s="26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63"/>
    </row>
    <row r="41" spans="1:25" ht="13.5" thickTop="1">
      <c r="A41" s="26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</row>
    <row r="42" spans="2:25" s="4" customFormat="1" ht="15.75">
      <c r="B42" s="69" t="s">
        <v>34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12"/>
    </row>
    <row r="43" spans="2:25" s="4" customFormat="1" ht="15.7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57"/>
      <c r="Y43" s="22"/>
    </row>
    <row r="44" spans="1:25" ht="13.5" thickBot="1">
      <c r="A44" s="3"/>
      <c r="B44" s="10"/>
      <c r="C44" s="7" t="s">
        <v>0</v>
      </c>
      <c r="D44" s="7" t="s">
        <v>1</v>
      </c>
      <c r="E44" s="7" t="s">
        <v>19</v>
      </c>
      <c r="F44" s="7" t="s">
        <v>20</v>
      </c>
      <c r="G44" s="7" t="s">
        <v>21</v>
      </c>
      <c r="H44" s="7" t="s">
        <v>22</v>
      </c>
      <c r="I44" s="7" t="s">
        <v>30</v>
      </c>
      <c r="J44" s="7" t="s">
        <v>13</v>
      </c>
      <c r="K44" s="7" t="s">
        <v>14</v>
      </c>
      <c r="L44" s="7" t="s">
        <v>15</v>
      </c>
      <c r="M44" s="7" t="s">
        <v>16</v>
      </c>
      <c r="N44" s="7" t="s">
        <v>17</v>
      </c>
      <c r="O44" s="7" t="s">
        <v>8</v>
      </c>
      <c r="P44" s="7" t="s">
        <v>9</v>
      </c>
      <c r="Q44" s="7" t="s">
        <v>24</v>
      </c>
      <c r="R44" s="7" t="s">
        <v>25</v>
      </c>
      <c r="S44" s="7" t="s">
        <v>26</v>
      </c>
      <c r="T44" s="7" t="s">
        <v>27</v>
      </c>
      <c r="U44" s="7" t="s">
        <v>28</v>
      </c>
      <c r="V44" s="7" t="s">
        <v>29</v>
      </c>
      <c r="W44" s="5"/>
      <c r="X44" s="5"/>
      <c r="Y44" s="64" t="s">
        <v>41</v>
      </c>
    </row>
    <row r="45" spans="1:25" ht="26.25" thickBot="1">
      <c r="A45" s="2"/>
      <c r="B45" s="13" t="s">
        <v>2</v>
      </c>
      <c r="C45" s="14" t="str">
        <f aca="true" t="shared" si="3" ref="C45:T45">IF(COUNT(C6:C39)=0," ",ROUND(SUM(C6:C39)/COUNT(C6:C39),2))</f>
        <v> </v>
      </c>
      <c r="D45" s="14" t="str">
        <f t="shared" si="3"/>
        <v> </v>
      </c>
      <c r="E45" s="14" t="str">
        <f t="shared" si="3"/>
        <v> </v>
      </c>
      <c r="F45" s="14" t="str">
        <f t="shared" si="3"/>
        <v> </v>
      </c>
      <c r="G45" s="14" t="str">
        <f t="shared" si="3"/>
        <v> </v>
      </c>
      <c r="H45" s="14" t="str">
        <f t="shared" si="3"/>
        <v> </v>
      </c>
      <c r="I45" s="14" t="str">
        <f t="shared" si="3"/>
        <v> </v>
      </c>
      <c r="J45" s="14" t="str">
        <f t="shared" si="3"/>
        <v> </v>
      </c>
      <c r="K45" s="14" t="str">
        <f t="shared" si="3"/>
        <v> </v>
      </c>
      <c r="L45" s="14" t="str">
        <f t="shared" si="3"/>
        <v> </v>
      </c>
      <c r="M45" s="14" t="str">
        <f t="shared" si="3"/>
        <v> </v>
      </c>
      <c r="N45" s="14" t="str">
        <f t="shared" si="3"/>
        <v> </v>
      </c>
      <c r="O45" s="14" t="str">
        <f t="shared" si="3"/>
        <v> </v>
      </c>
      <c r="P45" s="14" t="str">
        <f t="shared" si="3"/>
        <v> </v>
      </c>
      <c r="Q45" s="14" t="str">
        <f>IF(COUNT(Q6:Q39)=0," ",ROUND(SUM(Q6:Q39)/COUNT(Q6:Q39),2))</f>
        <v> </v>
      </c>
      <c r="R45" s="14" t="str">
        <f>IF(COUNT(R6:R39)=0," ",ROUND(SUM(R6:R39)/COUNT(R6:R39),2))</f>
        <v> </v>
      </c>
      <c r="S45" s="14" t="str">
        <f>IF(COUNT(S6:S39)=0," ",ROUND(SUM(S6:S39)/COUNT(S6:S39),2))</f>
        <v> </v>
      </c>
      <c r="T45" s="14" t="str">
        <f t="shared" si="3"/>
        <v> </v>
      </c>
      <c r="U45" s="14" t="str">
        <f>IF(COUNT(U6:U39)=0," ",ROUND(SUM(U6:U39)/COUNT(U6:U39),2))</f>
        <v> </v>
      </c>
      <c r="V45" s="14" t="str">
        <f>IF(COUNT(V6:V39)=0," ",ROUND(SUM(V6:V39)/COUNT(V6:V39),2))</f>
        <v> </v>
      </c>
      <c r="W45" s="5"/>
      <c r="X45" s="5"/>
      <c r="Y45" s="65" t="s">
        <v>40</v>
      </c>
    </row>
    <row r="46" spans="2:25" ht="13.5" thickBo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6" t="str">
        <f>IF(COUNT(Y6:Y39)=0," ",ROUND((SUM(Y6:Y39)/COUNT(Y6:Y39)),2))</f>
        <v> </v>
      </c>
    </row>
    <row r="47" spans="2:25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2"/>
    </row>
    <row r="48" spans="2:27" ht="26.25" thickBot="1">
      <c r="B48" s="13" t="s">
        <v>42</v>
      </c>
      <c r="C48" s="11">
        <v>1</v>
      </c>
      <c r="D48" s="11">
        <v>2</v>
      </c>
      <c r="E48" s="11">
        <v>3</v>
      </c>
      <c r="F48" s="11">
        <v>4</v>
      </c>
      <c r="G48" s="11">
        <v>5</v>
      </c>
      <c r="H48" s="11">
        <v>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5"/>
      <c r="X48" s="5"/>
      <c r="Y48" s="12"/>
      <c r="AA48" s="5"/>
    </row>
    <row r="49" spans="2:27" ht="13.5" thickBot="1">
      <c r="B49" s="16"/>
      <c r="C49" s="17">
        <f>COUNTIF($X$6:$X$39,1)</f>
        <v>0</v>
      </c>
      <c r="D49" s="17">
        <f>COUNTIF($X$6:$X$39,2)</f>
        <v>0</v>
      </c>
      <c r="E49" s="17">
        <f>COUNTIF($X$6:$X$39,3)</f>
        <v>0</v>
      </c>
      <c r="F49" s="17">
        <f>COUNTIF($X$6:$X$39,4)</f>
        <v>0</v>
      </c>
      <c r="G49" s="17">
        <f>COUNTIF($X$6:$X$39,5)</f>
        <v>0</v>
      </c>
      <c r="H49" s="17">
        <f>COUNTIF($X$6:$X$39,6)</f>
        <v>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5"/>
      <c r="V49" s="15"/>
      <c r="W49" s="5"/>
      <c r="X49" s="5"/>
      <c r="Y49" s="12"/>
      <c r="AA49" s="5"/>
    </row>
    <row r="50" spans="2:27" ht="13.5" thickBot="1">
      <c r="B50" s="75"/>
      <c r="C50" s="18"/>
      <c r="D50" s="18"/>
      <c r="E50" s="18"/>
      <c r="F50" s="18"/>
      <c r="G50" s="18"/>
      <c r="H50" s="18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18"/>
      <c r="X50" s="18"/>
      <c r="Y50" s="19"/>
      <c r="AA50" s="5"/>
    </row>
    <row r="51" ht="13.5" thickTop="1"/>
  </sheetData>
  <sheetProtection password="CA67" sheet="1" objects="1" scenarios="1"/>
  <mergeCells count="2">
    <mergeCell ref="B42:X42"/>
    <mergeCell ref="C5:V5"/>
  </mergeCells>
  <dataValidations count="7">
    <dataValidation type="list" allowBlank="1" showInputMessage="1" showErrorMessage="1" sqref="O6:O39 S6:S39 M6:M39">
      <formula1>$Z$5:$Z$11</formula1>
    </dataValidation>
    <dataValidation type="list" allowBlank="1" showInputMessage="1" showErrorMessage="1" sqref="T6:V39 P6:Q39 F6:H39 J6:J39">
      <formula1>$Z$5:$Z$9</formula1>
    </dataValidation>
    <dataValidation type="list" allowBlank="1" showInputMessage="1" showErrorMessage="1" sqref="R6:R39 C6:C39 E6:E39">
      <formula1>$Z$5:$Z$13</formula1>
    </dataValidation>
    <dataValidation type="list" allowBlank="1" showInputMessage="1" showErrorMessage="1" sqref="D6:D39">
      <formula1>$Z$5:$Z$17</formula1>
    </dataValidation>
    <dataValidation type="list" allowBlank="1" showInputMessage="1" showErrorMessage="1" sqref="K6:L39 N6:N39">
      <formula1>$Z$5:$Z$15</formula1>
    </dataValidation>
    <dataValidation type="decimal" allowBlank="1" showInputMessage="1" showErrorMessage="1" sqref="Y6:Y39">
      <formula1>1</formula1>
      <formula2>6</formula2>
    </dataValidation>
    <dataValidation type="list" allowBlank="1" showInputMessage="1" showErrorMessage="1" sqref="Y40">
      <formula1>$AE$7:$AE$12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63" r:id="rId1"/>
  <ignoredErrors>
    <ignoredError sqref="W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MK00170</cp:lastModifiedBy>
  <cp:lastPrinted>2010-04-09T11:56:33Z</cp:lastPrinted>
  <dcterms:created xsi:type="dcterms:W3CDTF">2010-03-29T15:59:15Z</dcterms:created>
  <dcterms:modified xsi:type="dcterms:W3CDTF">2014-04-28T11:43:35Z</dcterms:modified>
  <cp:category/>
  <cp:version/>
  <cp:contentType/>
  <cp:contentStatus/>
</cp:coreProperties>
</file>