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tabRatio="693" activeTab="0"/>
  </bookViews>
  <sheets>
    <sheet name="Haupttermin IGS-A WTR W1" sheetId="1" r:id="rId1"/>
    <sheet name="Haupttermin IGS-A WTR W2" sheetId="2" r:id="rId2"/>
  </sheets>
  <definedNames>
    <definedName name="_xlnm.Print_Area" localSheetId="0">'Haupttermin IGS-A WTR W1'!$A$1:$X$54</definedName>
    <definedName name="_xlnm.Print_Area" localSheetId="1">'Haupttermin IGS-A WTR W2'!$A$1:$X$54</definedName>
  </definedNames>
  <calcPr fullCalcOnLoad="1"/>
</workbook>
</file>

<file path=xl/sharedStrings.xml><?xml version="1.0" encoding="utf-8"?>
<sst xmlns="http://schemas.openxmlformats.org/spreadsheetml/2006/main" count="112" uniqueCount="41">
  <si>
    <t>1a</t>
  </si>
  <si>
    <t>1b</t>
  </si>
  <si>
    <t>1c</t>
  </si>
  <si>
    <t>2a</t>
  </si>
  <si>
    <t>2b</t>
  </si>
  <si>
    <t>Aufgaben-
spiegel</t>
  </si>
  <si>
    <t>Noten-
spiegel</t>
  </si>
  <si>
    <t>maximale 
Punktzahl</t>
  </si>
  <si>
    <r>
      <t xml:space="preserve">Summen
</t>
    </r>
    <r>
      <rPr>
        <b/>
        <sz val="8"/>
        <rFont val="Arial"/>
        <family val="2"/>
      </rPr>
      <t>werden berechnet</t>
    </r>
  </si>
  <si>
    <t>Mathematik</t>
  </si>
  <si>
    <t>IGS</t>
  </si>
  <si>
    <t>A-Kurs</t>
  </si>
  <si>
    <t>NR</t>
  </si>
  <si>
    <t>Haupttermin mit Wahlteil 1 - Körperberechnungen</t>
  </si>
  <si>
    <t>1d</t>
  </si>
  <si>
    <t>1e</t>
  </si>
  <si>
    <t>1f</t>
  </si>
  <si>
    <t>1g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</si>
  <si>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</si>
  <si>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</si>
  <si>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</si>
  <si>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</si>
  <si>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</si>
  <si>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</si>
  <si>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</si>
  <si>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</si>
  <si>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</si>
  <si>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</si>
  <si>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</si>
  <si>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Note</t>
  </si>
  <si>
    <t>Name</t>
  </si>
  <si>
    <t>ABA 2010</t>
  </si>
  <si>
    <t>Summe</t>
  </si>
  <si>
    <t>Haupttermin mit Wahlteil 2 - Trigonometrie</t>
  </si>
  <si>
    <t>4a</t>
  </si>
  <si>
    <t>4b</t>
  </si>
  <si>
    <t>4c</t>
  </si>
  <si>
    <t>bitte die erreichte Punktzahl eintragen</t>
  </si>
  <si>
    <t>einzutragende Ergebnisse für ABA 2010 Haupttermin IGS A-Kurs WTR  W1</t>
  </si>
  <si>
    <t>WTR</t>
  </si>
  <si>
    <t>einzutragende Ergebnisse für ABA 2010 Haupttermin IGS A-Kurs WTR  W2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</si>
</sst>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workbookViewId="0" topLeftCell="A1">
      <selection activeCell="AA1" sqref="AA1:AS16384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2" width="4.00390625" style="0" customWidth="1"/>
    <col min="23" max="23" width="12.7109375" style="0" customWidth="1"/>
    <col min="24" max="24" width="5.421875" style="0" customWidth="1"/>
    <col min="25" max="25" width="8.00390625" style="0" customWidth="1"/>
    <col min="26" max="26" width="9.7109375" style="0" customWidth="1"/>
    <col min="27" max="27" width="4.421875" style="0" hidden="1" customWidth="1"/>
    <col min="28" max="28" width="4.00390625" style="0" hidden="1" customWidth="1"/>
    <col min="29" max="29" width="2.00390625" style="0" hidden="1" customWidth="1"/>
    <col min="30" max="30" width="4.00390625" style="0" hidden="1" customWidth="1"/>
    <col min="31" max="31" width="2.00390625" style="0" hidden="1" customWidth="1"/>
    <col min="32" max="32" width="4.00390625" style="0" hidden="1" customWidth="1"/>
    <col min="33" max="33" width="2.00390625" style="0" hidden="1" customWidth="1"/>
    <col min="34" max="34" width="4.00390625" style="0" hidden="1" customWidth="1"/>
    <col min="35" max="35" width="2.00390625" style="0" hidden="1" customWidth="1"/>
    <col min="36" max="36" width="4.00390625" style="0" hidden="1" customWidth="1"/>
    <col min="37" max="37" width="2.00390625" style="0" hidden="1" customWidth="1"/>
    <col min="38" max="38" width="4.00390625" style="0" hidden="1" customWidth="1"/>
    <col min="39" max="39" width="2.00390625" style="0" hidden="1" customWidth="1"/>
    <col min="40" max="40" width="4.00390625" style="0" hidden="1" customWidth="1"/>
    <col min="41" max="41" width="2.00390625" style="0" hidden="1" customWidth="1"/>
    <col min="42" max="42" width="4.00390625" style="0" hidden="1" customWidth="1"/>
    <col min="43" max="43" width="2.00390625" style="0" hidden="1" customWidth="1"/>
    <col min="44" max="44" width="4.00390625" style="0" hidden="1" customWidth="1"/>
    <col min="45" max="45" width="2.00390625" style="0" hidden="1" customWidth="1"/>
    <col min="46" max="46" width="11.421875" style="0" customWidth="1"/>
  </cols>
  <sheetData>
    <row r="1" spans="1:24" s="4" customFormat="1" ht="16.5" thickTop="1">
      <c r="A1" s="37"/>
      <c r="B1" s="38" t="s">
        <v>9</v>
      </c>
      <c r="C1" s="38" t="s">
        <v>10</v>
      </c>
      <c r="D1" s="38" t="s">
        <v>11</v>
      </c>
      <c r="E1" s="38"/>
      <c r="F1" s="38"/>
      <c r="G1" s="38"/>
      <c r="H1" s="38"/>
      <c r="I1" s="38"/>
      <c r="J1" s="39"/>
      <c r="K1" s="38" t="s">
        <v>13</v>
      </c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26"/>
    </row>
    <row r="2" spans="1:24" ht="15.75">
      <c r="A2" s="13"/>
      <c r="B2" s="6" t="s">
        <v>31</v>
      </c>
      <c r="C2" s="6" t="s">
        <v>39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5"/>
    </row>
    <row r="3" spans="1:26" ht="12.75">
      <c r="A3" s="40"/>
      <c r="B3" s="8"/>
      <c r="C3" s="9" t="s">
        <v>0</v>
      </c>
      <c r="D3" s="9" t="s">
        <v>1</v>
      </c>
      <c r="E3" s="9" t="s">
        <v>2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3</v>
      </c>
      <c r="K3" s="9" t="s">
        <v>4</v>
      </c>
      <c r="L3" s="9" t="s">
        <v>18</v>
      </c>
      <c r="M3" s="9" t="s">
        <v>19</v>
      </c>
      <c r="N3" s="9" t="s">
        <v>20</v>
      </c>
      <c r="O3" s="9" t="s">
        <v>21</v>
      </c>
      <c r="P3" s="9" t="s">
        <v>22</v>
      </c>
      <c r="Q3" s="9" t="s">
        <v>23</v>
      </c>
      <c r="R3" s="9" t="s">
        <v>24</v>
      </c>
      <c r="S3" s="9" t="s">
        <v>25</v>
      </c>
      <c r="T3" s="9" t="s">
        <v>26</v>
      </c>
      <c r="U3" s="9" t="s">
        <v>27</v>
      </c>
      <c r="V3" s="9" t="s">
        <v>28</v>
      </c>
      <c r="W3" s="10" t="s">
        <v>32</v>
      </c>
      <c r="X3" s="41" t="s">
        <v>29</v>
      </c>
      <c r="Y3" s="2"/>
      <c r="Z3" s="2"/>
    </row>
    <row r="4" spans="1:26" ht="25.5">
      <c r="A4" s="40"/>
      <c r="B4" s="10" t="s">
        <v>7</v>
      </c>
      <c r="C4" s="9">
        <v>3</v>
      </c>
      <c r="D4" s="9">
        <v>3</v>
      </c>
      <c r="E4" s="9">
        <v>3</v>
      </c>
      <c r="F4" s="9">
        <v>4</v>
      </c>
      <c r="G4" s="9">
        <v>3</v>
      </c>
      <c r="H4" s="9">
        <v>2</v>
      </c>
      <c r="I4" s="9">
        <v>2</v>
      </c>
      <c r="J4" s="9">
        <v>2</v>
      </c>
      <c r="K4" s="9">
        <v>2</v>
      </c>
      <c r="L4" s="9">
        <v>4</v>
      </c>
      <c r="M4" s="9">
        <v>3</v>
      </c>
      <c r="N4" s="9">
        <v>2</v>
      </c>
      <c r="O4" s="9">
        <v>2</v>
      </c>
      <c r="P4" s="9">
        <v>2</v>
      </c>
      <c r="Q4" s="9">
        <v>3</v>
      </c>
      <c r="R4" s="9">
        <v>3</v>
      </c>
      <c r="S4" s="9">
        <v>9</v>
      </c>
      <c r="T4" s="9">
        <v>4</v>
      </c>
      <c r="U4" s="9">
        <v>4</v>
      </c>
      <c r="V4" s="9">
        <v>6</v>
      </c>
      <c r="W4" s="9">
        <f>SUM(C4:V4)</f>
        <v>66</v>
      </c>
      <c r="X4" s="41"/>
      <c r="Y4" s="2"/>
      <c r="Z4" s="2"/>
    </row>
    <row r="5" spans="1:26" s="1" customFormat="1" ht="12.75">
      <c r="A5" s="42" t="s">
        <v>12</v>
      </c>
      <c r="B5" s="9" t="s">
        <v>30</v>
      </c>
      <c r="C5" s="59" t="s">
        <v>37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43"/>
      <c r="Y5" s="3"/>
      <c r="Z5" s="3"/>
    </row>
    <row r="6" spans="1:45" ht="12.75">
      <c r="A6" s="42">
        <v>1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11" t="str">
        <f>IF(COUNTBLANK(C6:V6)=0,SUM(C6:V6)," ")</f>
        <v> </v>
      </c>
      <c r="X6" s="44" t="str">
        <f aca="true" t="shared" si="0" ref="X6:X39">IF(W6&lt;13,6,(IF(W6&lt;32,5,(IF(W6&lt;41,4,(IF(W6&lt;49,3,(IF(W6&lt;58,2,(IF(W6&lt;=66,1," ")))))))))))</f>
        <v> </v>
      </c>
      <c r="Y6" s="1"/>
      <c r="Z6" s="1"/>
      <c r="AA6" s="12">
        <v>0</v>
      </c>
      <c r="AB6" s="12">
        <v>0.5</v>
      </c>
      <c r="AC6" s="12">
        <v>1</v>
      </c>
      <c r="AD6" s="12">
        <v>1.5</v>
      </c>
      <c r="AE6" s="12">
        <v>2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42">
        <v>2</v>
      </c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1" t="str">
        <f aca="true" t="shared" si="1" ref="W7:W39">IF(COUNTBLANK(C7:V7)=0,SUM(C7:V7)," ")</f>
        <v> </v>
      </c>
      <c r="X7" s="44" t="str">
        <f t="shared" si="0"/>
        <v> </v>
      </c>
      <c r="Y7" s="1"/>
      <c r="Z7" s="1"/>
      <c r="AA7" s="12">
        <v>0</v>
      </c>
      <c r="AB7" s="12">
        <v>0.5</v>
      </c>
      <c r="AC7" s="12">
        <v>1</v>
      </c>
      <c r="AD7" s="12">
        <v>1.5</v>
      </c>
      <c r="AE7" s="12">
        <v>2</v>
      </c>
      <c r="AF7" s="12">
        <v>2.5</v>
      </c>
      <c r="AG7" s="12">
        <v>3</v>
      </c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ht="12.75">
      <c r="A8" s="42">
        <v>3</v>
      </c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11" t="str">
        <f t="shared" si="1"/>
        <v> </v>
      </c>
      <c r="X8" s="44" t="str">
        <f t="shared" si="0"/>
        <v> </v>
      </c>
      <c r="Y8" s="1"/>
      <c r="Z8" s="1"/>
      <c r="AA8" s="12">
        <v>0</v>
      </c>
      <c r="AB8" s="12">
        <v>0.5</v>
      </c>
      <c r="AC8" s="12">
        <v>1</v>
      </c>
      <c r="AD8" s="12">
        <v>1.5</v>
      </c>
      <c r="AE8" s="12">
        <v>2</v>
      </c>
      <c r="AF8" s="12">
        <v>2.5</v>
      </c>
      <c r="AG8" s="12">
        <v>3</v>
      </c>
      <c r="AH8" s="12">
        <v>3.5</v>
      </c>
      <c r="AI8" s="12">
        <v>4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ht="12.75">
      <c r="A9" s="42">
        <v>4</v>
      </c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11" t="str">
        <f t="shared" si="1"/>
        <v> </v>
      </c>
      <c r="X9" s="44" t="str">
        <f t="shared" si="0"/>
        <v> </v>
      </c>
      <c r="Y9" s="1"/>
      <c r="Z9" s="1"/>
      <c r="AA9" s="12">
        <v>0</v>
      </c>
      <c r="AB9" s="12">
        <v>0.5</v>
      </c>
      <c r="AC9" s="12">
        <v>1</v>
      </c>
      <c r="AD9" s="12">
        <v>1.5</v>
      </c>
      <c r="AE9" s="12">
        <v>2</v>
      </c>
      <c r="AF9" s="12">
        <v>2.5</v>
      </c>
      <c r="AG9" s="12">
        <v>3</v>
      </c>
      <c r="AH9" s="12">
        <v>3.5</v>
      </c>
      <c r="AI9" s="12">
        <v>4</v>
      </c>
      <c r="AJ9" s="12">
        <v>4.5</v>
      </c>
      <c r="AK9" s="12">
        <v>5</v>
      </c>
      <c r="AL9" s="12">
        <v>5.5</v>
      </c>
      <c r="AM9" s="12">
        <v>6</v>
      </c>
      <c r="AN9" s="12"/>
      <c r="AO9" s="12"/>
      <c r="AP9" s="12"/>
      <c r="AQ9" s="12"/>
      <c r="AR9" s="12"/>
      <c r="AS9" s="12"/>
    </row>
    <row r="10" spans="1:45" ht="12.75">
      <c r="A10" s="42">
        <v>5</v>
      </c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1" t="str">
        <f t="shared" si="1"/>
        <v> </v>
      </c>
      <c r="X10" s="44" t="str">
        <f t="shared" si="0"/>
        <v> </v>
      </c>
      <c r="Y10" s="1"/>
      <c r="Z10" s="1"/>
      <c r="AA10" s="12">
        <v>0</v>
      </c>
      <c r="AB10" s="12">
        <v>0.5</v>
      </c>
      <c r="AC10" s="12">
        <v>1</v>
      </c>
      <c r="AD10" s="12">
        <v>1.5</v>
      </c>
      <c r="AE10" s="12">
        <v>2</v>
      </c>
      <c r="AF10" s="12">
        <v>2.5</v>
      </c>
      <c r="AG10" s="12">
        <v>3</v>
      </c>
      <c r="AH10" s="12">
        <v>3.5</v>
      </c>
      <c r="AI10" s="12">
        <v>4</v>
      </c>
      <c r="AJ10" s="12">
        <v>4.5</v>
      </c>
      <c r="AK10" s="12">
        <v>5</v>
      </c>
      <c r="AL10" s="12">
        <v>5.5</v>
      </c>
      <c r="AM10" s="12">
        <v>6</v>
      </c>
      <c r="AN10" s="12">
        <v>6.5</v>
      </c>
      <c r="AO10" s="12">
        <v>7</v>
      </c>
      <c r="AP10" s="12">
        <v>7.5</v>
      </c>
      <c r="AQ10" s="12">
        <v>8</v>
      </c>
      <c r="AR10" s="12">
        <v>8.5</v>
      </c>
      <c r="AS10" s="12">
        <v>9</v>
      </c>
    </row>
    <row r="11" spans="1:26" ht="12.75">
      <c r="A11" s="42">
        <v>6</v>
      </c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1" t="str">
        <f t="shared" si="1"/>
        <v> </v>
      </c>
      <c r="X11" s="44" t="str">
        <f t="shared" si="0"/>
        <v> </v>
      </c>
      <c r="Y11" s="1"/>
      <c r="Z11" s="1"/>
    </row>
    <row r="12" spans="1:26" ht="12.75">
      <c r="A12" s="42">
        <v>7</v>
      </c>
      <c r="B12" s="4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1" t="str">
        <f t="shared" si="1"/>
        <v> </v>
      </c>
      <c r="X12" s="44" t="str">
        <f t="shared" si="0"/>
        <v> </v>
      </c>
      <c r="Y12" s="1"/>
      <c r="Z12" s="1"/>
    </row>
    <row r="13" spans="1:26" ht="12.75">
      <c r="A13" s="42">
        <v>8</v>
      </c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1" t="str">
        <f t="shared" si="1"/>
        <v> </v>
      </c>
      <c r="X13" s="44" t="str">
        <f t="shared" si="0"/>
        <v> </v>
      </c>
      <c r="Y13" s="1"/>
      <c r="Z13" s="1"/>
    </row>
    <row r="14" spans="1:26" ht="12.75">
      <c r="A14" s="42">
        <v>9</v>
      </c>
      <c r="B14" s="4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1" t="str">
        <f t="shared" si="1"/>
        <v> </v>
      </c>
      <c r="X14" s="44" t="str">
        <f t="shared" si="0"/>
        <v> </v>
      </c>
      <c r="Y14" s="1"/>
      <c r="Z14" s="1"/>
    </row>
    <row r="15" spans="1:26" ht="12.75">
      <c r="A15" s="42">
        <v>10</v>
      </c>
      <c r="B15" s="48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1" t="str">
        <f t="shared" si="1"/>
        <v> </v>
      </c>
      <c r="X15" s="44" t="str">
        <f t="shared" si="0"/>
        <v> </v>
      </c>
      <c r="Y15" s="1"/>
      <c r="Z15" s="1"/>
    </row>
    <row r="16" spans="1:26" ht="12.75">
      <c r="A16" s="42">
        <v>11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1" t="str">
        <f t="shared" si="1"/>
        <v> </v>
      </c>
      <c r="X16" s="44" t="str">
        <f t="shared" si="0"/>
        <v> </v>
      </c>
      <c r="Y16" s="1"/>
      <c r="Z16" s="1"/>
    </row>
    <row r="17" spans="1:26" ht="12.75">
      <c r="A17" s="42">
        <v>12</v>
      </c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1" t="str">
        <f t="shared" si="1"/>
        <v> </v>
      </c>
      <c r="X17" s="44" t="str">
        <f t="shared" si="0"/>
        <v> </v>
      </c>
      <c r="Y17" s="1"/>
      <c r="Z17" s="1"/>
    </row>
    <row r="18" spans="1:26" ht="12.75">
      <c r="A18" s="42">
        <v>13</v>
      </c>
      <c r="B18" s="48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1" t="str">
        <f t="shared" si="1"/>
        <v> </v>
      </c>
      <c r="X18" s="44" t="str">
        <f t="shared" si="0"/>
        <v> </v>
      </c>
      <c r="Y18" s="1"/>
      <c r="Z18" s="1"/>
    </row>
    <row r="19" spans="1:26" ht="12.75">
      <c r="A19" s="42">
        <v>14</v>
      </c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1" t="str">
        <f t="shared" si="1"/>
        <v> </v>
      </c>
      <c r="X19" s="44" t="str">
        <f t="shared" si="0"/>
        <v> </v>
      </c>
      <c r="Y19" s="1"/>
      <c r="Z19" s="1"/>
    </row>
    <row r="20" spans="1:26" ht="12.75">
      <c r="A20" s="42">
        <v>15</v>
      </c>
      <c r="B20" s="4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1" t="str">
        <f t="shared" si="1"/>
        <v> </v>
      </c>
      <c r="X20" s="44" t="str">
        <f t="shared" si="0"/>
        <v> </v>
      </c>
      <c r="Y20" s="1"/>
      <c r="Z20" s="1"/>
    </row>
    <row r="21" spans="1:26" ht="12.75">
      <c r="A21" s="42">
        <v>16</v>
      </c>
      <c r="B21" s="4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1" t="str">
        <f t="shared" si="1"/>
        <v> </v>
      </c>
      <c r="X21" s="44" t="str">
        <f t="shared" si="0"/>
        <v> </v>
      </c>
      <c r="Y21" s="1"/>
      <c r="Z21" s="1"/>
    </row>
    <row r="22" spans="1:26" ht="12.75">
      <c r="A22" s="42">
        <v>17</v>
      </c>
      <c r="B22" s="4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1" t="str">
        <f t="shared" si="1"/>
        <v> </v>
      </c>
      <c r="X22" s="44" t="str">
        <f t="shared" si="0"/>
        <v> </v>
      </c>
      <c r="Y22" s="1"/>
      <c r="Z22" s="1"/>
    </row>
    <row r="23" spans="1:26" ht="12.75">
      <c r="A23" s="42">
        <v>18</v>
      </c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11" t="str">
        <f t="shared" si="1"/>
        <v> </v>
      </c>
      <c r="X23" s="44" t="str">
        <f t="shared" si="0"/>
        <v> </v>
      </c>
      <c r="Y23" s="1"/>
      <c r="Z23" s="1"/>
    </row>
    <row r="24" spans="1:26" ht="12.75">
      <c r="A24" s="42">
        <v>19</v>
      </c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1" t="str">
        <f t="shared" si="1"/>
        <v> </v>
      </c>
      <c r="X24" s="44" t="str">
        <f t="shared" si="0"/>
        <v> </v>
      </c>
      <c r="Y24" s="1"/>
      <c r="Z24" s="1"/>
    </row>
    <row r="25" spans="1:26" ht="12.75">
      <c r="A25" s="42">
        <v>20</v>
      </c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1" t="str">
        <f t="shared" si="1"/>
        <v> </v>
      </c>
      <c r="X25" s="44" t="str">
        <f t="shared" si="0"/>
        <v> </v>
      </c>
      <c r="Y25" s="1"/>
      <c r="Z25" s="1"/>
    </row>
    <row r="26" spans="1:26" ht="12.75">
      <c r="A26" s="42">
        <v>21</v>
      </c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1" t="str">
        <f t="shared" si="1"/>
        <v> </v>
      </c>
      <c r="X26" s="44" t="str">
        <f t="shared" si="0"/>
        <v> </v>
      </c>
      <c r="Y26" s="1"/>
      <c r="Z26" s="1"/>
    </row>
    <row r="27" spans="1:26" ht="12.75">
      <c r="A27" s="42">
        <v>22</v>
      </c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11" t="str">
        <f t="shared" si="1"/>
        <v> </v>
      </c>
      <c r="X27" s="44" t="str">
        <f t="shared" si="0"/>
        <v> </v>
      </c>
      <c r="Y27" s="1"/>
      <c r="Z27" s="1"/>
    </row>
    <row r="28" spans="1:26" ht="12.75">
      <c r="A28" s="42">
        <v>23</v>
      </c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11" t="str">
        <f t="shared" si="1"/>
        <v> </v>
      </c>
      <c r="X28" s="44" t="str">
        <f t="shared" si="0"/>
        <v> </v>
      </c>
      <c r="Y28" s="1"/>
      <c r="Z28" s="1"/>
    </row>
    <row r="29" spans="1:26" ht="12.75">
      <c r="A29" s="42">
        <v>24</v>
      </c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1" t="str">
        <f t="shared" si="1"/>
        <v> </v>
      </c>
      <c r="X29" s="44" t="str">
        <f t="shared" si="0"/>
        <v> </v>
      </c>
      <c r="Y29" s="1"/>
      <c r="Z29" s="1"/>
    </row>
    <row r="30" spans="1:26" ht="12.75">
      <c r="A30" s="42">
        <v>25</v>
      </c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1" t="str">
        <f t="shared" si="1"/>
        <v> </v>
      </c>
      <c r="X30" s="44" t="str">
        <f t="shared" si="0"/>
        <v> </v>
      </c>
      <c r="Y30" s="1"/>
      <c r="Z30" s="1"/>
    </row>
    <row r="31" spans="1:26" ht="12.75">
      <c r="A31" s="42">
        <v>26</v>
      </c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1" t="str">
        <f t="shared" si="1"/>
        <v> </v>
      </c>
      <c r="X31" s="44" t="str">
        <f t="shared" si="0"/>
        <v> </v>
      </c>
      <c r="Y31" s="1"/>
      <c r="Z31" s="1"/>
    </row>
    <row r="32" spans="1:26" ht="12.75">
      <c r="A32" s="42">
        <v>27</v>
      </c>
      <c r="B32" s="4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1" t="str">
        <f t="shared" si="1"/>
        <v> </v>
      </c>
      <c r="X32" s="44" t="str">
        <f t="shared" si="0"/>
        <v> </v>
      </c>
      <c r="Y32" s="1"/>
      <c r="Z32" s="1"/>
    </row>
    <row r="33" spans="1:26" ht="12.75">
      <c r="A33" s="42">
        <v>28</v>
      </c>
      <c r="B33" s="4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1" t="str">
        <f t="shared" si="1"/>
        <v> </v>
      </c>
      <c r="X33" s="44" t="str">
        <f t="shared" si="0"/>
        <v> </v>
      </c>
      <c r="Y33" s="1"/>
      <c r="Z33" s="1"/>
    </row>
    <row r="34" spans="1:26" ht="12.75">
      <c r="A34" s="42">
        <v>29</v>
      </c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1" t="str">
        <f t="shared" si="1"/>
        <v> </v>
      </c>
      <c r="X34" s="44" t="str">
        <f t="shared" si="0"/>
        <v> </v>
      </c>
      <c r="Y34" s="1"/>
      <c r="Z34" s="1"/>
    </row>
    <row r="35" spans="1:26" ht="12.75">
      <c r="A35" s="42">
        <v>30</v>
      </c>
      <c r="B35" s="4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1" t="str">
        <f t="shared" si="1"/>
        <v> </v>
      </c>
      <c r="X35" s="44" t="str">
        <f t="shared" si="0"/>
        <v> </v>
      </c>
      <c r="Y35" s="1"/>
      <c r="Z35" s="1"/>
    </row>
    <row r="36" spans="1:26" ht="12.75">
      <c r="A36" s="42">
        <v>31</v>
      </c>
      <c r="B36" s="48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11" t="str">
        <f t="shared" si="1"/>
        <v> </v>
      </c>
      <c r="X36" s="44" t="str">
        <f t="shared" si="0"/>
        <v> </v>
      </c>
      <c r="Y36" s="1"/>
      <c r="Z36" s="1"/>
    </row>
    <row r="37" spans="1:26" ht="12.75">
      <c r="A37" s="42">
        <v>32</v>
      </c>
      <c r="B37" s="4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11" t="str">
        <f t="shared" si="1"/>
        <v> </v>
      </c>
      <c r="X37" s="44" t="str">
        <f t="shared" si="0"/>
        <v> </v>
      </c>
      <c r="Y37" s="1"/>
      <c r="Z37" s="1"/>
    </row>
    <row r="38" spans="1:26" ht="12.75">
      <c r="A38" s="42">
        <v>33</v>
      </c>
      <c r="B38" s="4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1" t="str">
        <f t="shared" si="1"/>
        <v> </v>
      </c>
      <c r="X38" s="44" t="str">
        <f t="shared" si="0"/>
        <v> </v>
      </c>
      <c r="Y38" s="1"/>
      <c r="Z38" s="1"/>
    </row>
    <row r="39" spans="1:26" ht="13.5" thickBot="1">
      <c r="A39" s="45">
        <v>34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1" t="str">
        <f t="shared" si="1"/>
        <v> </v>
      </c>
      <c r="X39" s="44" t="str">
        <f t="shared" si="0"/>
        <v> </v>
      </c>
      <c r="Y39" s="1"/>
      <c r="Z39" s="1"/>
    </row>
    <row r="40" spans="2:23" ht="24.75" hidden="1" thickTop="1">
      <c r="B40" s="2" t="s">
        <v>8</v>
      </c>
      <c r="C40" s="1">
        <f aca="true" t="shared" si="2" ref="C40:V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>
        <f t="shared" si="2"/>
        <v>0</v>
      </c>
      <c r="V40" s="1">
        <f t="shared" si="2"/>
        <v>0</v>
      </c>
      <c r="W40" s="55">
        <f>IF(COUNTBLANK(C40:V40)=0,SUM(C40:V40)," ")</f>
        <v>0</v>
      </c>
    </row>
    <row r="41" spans="1:24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/>
      <c r="X41" s="57"/>
    </row>
    <row r="42" spans="1:24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54"/>
      <c r="X42" s="34"/>
    </row>
    <row r="43" spans="2:23" s="4" customFormat="1" ht="15.75">
      <c r="B43" s="60" t="s">
        <v>38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2"/>
      <c r="U43" s="62"/>
      <c r="V43" s="62"/>
      <c r="W43" s="63"/>
    </row>
    <row r="44" spans="2:23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29"/>
      <c r="W44" s="30"/>
    </row>
    <row r="45" spans="1:23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14</v>
      </c>
      <c r="G45" s="14" t="s">
        <v>15</v>
      </c>
      <c r="H45" s="14" t="s">
        <v>16</v>
      </c>
      <c r="I45" s="14" t="s">
        <v>17</v>
      </c>
      <c r="J45" s="14" t="s">
        <v>3</v>
      </c>
      <c r="K45" s="14" t="s">
        <v>4</v>
      </c>
      <c r="L45" s="14" t="s">
        <v>18</v>
      </c>
      <c r="M45" s="14" t="s">
        <v>19</v>
      </c>
      <c r="N45" s="14" t="s">
        <v>20</v>
      </c>
      <c r="O45" s="14" t="s">
        <v>21</v>
      </c>
      <c r="P45" s="14" t="s">
        <v>22</v>
      </c>
      <c r="Q45" s="14" t="s">
        <v>23</v>
      </c>
      <c r="R45" s="14" t="s">
        <v>24</v>
      </c>
      <c r="S45" s="14" t="s">
        <v>25</v>
      </c>
      <c r="T45" s="14" t="s">
        <v>26</v>
      </c>
      <c r="U45" s="14" t="s">
        <v>27</v>
      </c>
      <c r="V45" s="14" t="s">
        <v>28</v>
      </c>
      <c r="W45" s="15"/>
    </row>
    <row r="46" spans="1:23" ht="26.25" thickBot="1">
      <c r="A46" s="2"/>
      <c r="B46" s="16" t="s">
        <v>5</v>
      </c>
      <c r="C46" s="17" t="str">
        <f aca="true" t="shared" si="3" ref="C46:V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17" t="str">
        <f t="shared" si="3"/>
        <v> </v>
      </c>
      <c r="V46" s="17" t="str">
        <f t="shared" si="3"/>
        <v> </v>
      </c>
      <c r="W46" s="15"/>
    </row>
    <row r="47" spans="2:23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5"/>
    </row>
    <row r="48" spans="2:23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5"/>
    </row>
    <row r="49" spans="2:23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5"/>
    </row>
    <row r="50" spans="2:23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8"/>
      <c r="V50" s="18"/>
      <c r="W50" s="15"/>
    </row>
    <row r="51" spans="2:23" ht="13.5" thickBot="1">
      <c r="B51" s="19"/>
      <c r="C51" s="20">
        <f>COUNTIF(X6:X39,1)</f>
        <v>0</v>
      </c>
      <c r="D51" s="21">
        <f>COUNTIF(X6:X39,2)</f>
        <v>0</v>
      </c>
      <c r="E51" s="21">
        <f>COUNTIF(X6:X39,3)</f>
        <v>0</v>
      </c>
      <c r="F51" s="21">
        <f>COUNTIF(X6:X39,4)</f>
        <v>0</v>
      </c>
      <c r="G51" s="21">
        <f>COUNTIF(X6:X39,5)</f>
        <v>0</v>
      </c>
      <c r="H51" s="22">
        <f>COUNTIF(X6:X39,6)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8"/>
      <c r="V51" s="18"/>
      <c r="W51" s="15"/>
    </row>
    <row r="52" spans="2:23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5"/>
    </row>
    <row r="53" spans="2:23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</row>
    <row r="54" ht="13.5" thickTop="1"/>
  </sheetData>
  <sheetProtection password="CA67" sheet="1" objects="1" scenarios="1"/>
  <mergeCells count="2">
    <mergeCell ref="C5:W5"/>
    <mergeCell ref="B43:W43"/>
  </mergeCells>
  <dataValidations count="6">
    <dataValidation type="list" allowBlank="1" showInputMessage="1" showErrorMessage="1" sqref="V6:V39">
      <formula1>$AA$9:$AM$9</formula1>
    </dataValidation>
    <dataValidation type="list" allowBlank="1" showInputMessage="1" showErrorMessage="1" sqref="S6:S39">
      <formula1>$AA$10:$AS$10</formula1>
    </dataValidation>
    <dataValidation type="list" allowBlank="1" showInputMessage="1" showErrorMessage="1" sqref="C6:E39 G6:G39 Q6:R39">
      <formula1>$AA$7:$AG$7</formula1>
    </dataValidation>
    <dataValidation type="list" allowBlank="1" showInputMessage="1" showErrorMessage="1" sqref="H6:K39 O6:P39 N6:N39">
      <formula1>$AA$6:$AE$6</formula1>
    </dataValidation>
    <dataValidation type="list" allowBlank="1" showInputMessage="1" showErrorMessage="1" sqref="F6:F39 L6:L39 T6:U39">
      <formula1>$AA$8:$AI$8</formula1>
    </dataValidation>
    <dataValidation type="list" allowBlank="1" showInputMessage="1" showErrorMessage="1" sqref="M6:M39">
      <formula1>$AA$7:$AG$7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workbookViewId="0" topLeftCell="A1">
      <selection activeCell="AA1" sqref="AA1:AU16384"/>
    </sheetView>
  </sheetViews>
  <sheetFormatPr defaultColWidth="11.421875" defaultRowHeight="12.75"/>
  <cols>
    <col min="1" max="1" width="4.7109375" style="0" customWidth="1"/>
    <col min="2" max="2" width="29.28125" style="0" customWidth="1"/>
    <col min="3" max="3" width="4.57421875" style="0" customWidth="1"/>
    <col min="4" max="4" width="4.7109375" style="0" customWidth="1"/>
    <col min="5" max="9" width="4.140625" style="0" customWidth="1"/>
    <col min="10" max="10" width="4.00390625" style="0" customWidth="1"/>
    <col min="11" max="17" width="4.28125" style="0" customWidth="1"/>
    <col min="18" max="22" width="4.00390625" style="0" customWidth="1"/>
    <col min="23" max="23" width="12.7109375" style="0" customWidth="1"/>
    <col min="24" max="24" width="5.421875" style="0" customWidth="1"/>
    <col min="25" max="25" width="8.00390625" style="0" customWidth="1"/>
    <col min="26" max="26" width="10.28125" style="0" customWidth="1"/>
    <col min="27" max="27" width="4.421875" style="0" hidden="1" customWidth="1"/>
    <col min="28" max="28" width="4.00390625" style="0" hidden="1" customWidth="1"/>
    <col min="29" max="29" width="2.00390625" style="0" hidden="1" customWidth="1"/>
    <col min="30" max="30" width="4.00390625" style="0" hidden="1" customWidth="1"/>
    <col min="31" max="31" width="2.00390625" style="0" hidden="1" customWidth="1"/>
    <col min="32" max="32" width="4.00390625" style="0" hidden="1" customWidth="1"/>
    <col min="33" max="33" width="2.00390625" style="0" hidden="1" customWidth="1"/>
    <col min="34" max="34" width="4.00390625" style="0" hidden="1" customWidth="1"/>
    <col min="35" max="35" width="2.00390625" style="0" hidden="1" customWidth="1"/>
    <col min="36" max="36" width="4.00390625" style="0" hidden="1" customWidth="1"/>
    <col min="37" max="37" width="2.00390625" style="0" hidden="1" customWidth="1"/>
    <col min="38" max="38" width="4.00390625" style="0" hidden="1" customWidth="1"/>
    <col min="39" max="39" width="2.00390625" style="0" hidden="1" customWidth="1"/>
    <col min="40" max="40" width="4.00390625" style="0" hidden="1" customWidth="1"/>
    <col min="41" max="41" width="2.00390625" style="0" hidden="1" customWidth="1"/>
    <col min="42" max="42" width="4.00390625" style="0" hidden="1" customWidth="1"/>
    <col min="43" max="43" width="2.00390625" style="0" hidden="1" customWidth="1"/>
    <col min="44" max="44" width="4.00390625" style="0" hidden="1" customWidth="1"/>
    <col min="45" max="45" width="2.00390625" style="0" hidden="1" customWidth="1"/>
    <col min="46" max="46" width="4.140625" style="0" hidden="1" customWidth="1"/>
    <col min="47" max="47" width="3.57421875" style="0" hidden="1" customWidth="1"/>
  </cols>
  <sheetData>
    <row r="1" spans="1:24" s="4" customFormat="1" ht="16.5" thickTop="1">
      <c r="A1" s="37"/>
      <c r="B1" s="38" t="s">
        <v>9</v>
      </c>
      <c r="C1" s="38" t="s">
        <v>10</v>
      </c>
      <c r="D1" s="38" t="s">
        <v>11</v>
      </c>
      <c r="E1" s="38"/>
      <c r="F1" s="38"/>
      <c r="G1" s="38"/>
      <c r="H1" s="38"/>
      <c r="I1" s="38"/>
      <c r="J1" s="39"/>
      <c r="K1" s="38" t="s">
        <v>33</v>
      </c>
      <c r="L1" s="38"/>
      <c r="M1" s="38"/>
      <c r="N1" s="38"/>
      <c r="O1" s="38"/>
      <c r="P1" s="38"/>
      <c r="Q1" s="38"/>
      <c r="R1" s="39"/>
      <c r="S1" s="39"/>
      <c r="T1" s="39"/>
      <c r="U1" s="39"/>
      <c r="V1" s="39"/>
      <c r="W1" s="39"/>
      <c r="X1" s="26"/>
    </row>
    <row r="2" spans="1:24" ht="15.75">
      <c r="A2" s="13"/>
      <c r="B2" s="6" t="s">
        <v>31</v>
      </c>
      <c r="C2" s="6" t="s">
        <v>39</v>
      </c>
      <c r="D2" s="7"/>
      <c r="E2" s="5"/>
      <c r="F2" s="5"/>
      <c r="G2" s="5"/>
      <c r="H2" s="5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5"/>
    </row>
    <row r="3" spans="1:26" ht="12.75">
      <c r="A3" s="40"/>
      <c r="B3" s="8"/>
      <c r="C3" s="9" t="s">
        <v>0</v>
      </c>
      <c r="D3" s="9" t="s">
        <v>1</v>
      </c>
      <c r="E3" s="9" t="s">
        <v>2</v>
      </c>
      <c r="F3" s="9" t="s">
        <v>14</v>
      </c>
      <c r="G3" s="9" t="s">
        <v>15</v>
      </c>
      <c r="H3" s="9" t="s">
        <v>16</v>
      </c>
      <c r="I3" s="9" t="s">
        <v>17</v>
      </c>
      <c r="J3" s="9" t="s">
        <v>3</v>
      </c>
      <c r="K3" s="9" t="s">
        <v>4</v>
      </c>
      <c r="L3" s="9" t="s">
        <v>18</v>
      </c>
      <c r="M3" s="9" t="s">
        <v>19</v>
      </c>
      <c r="N3" s="9" t="s">
        <v>20</v>
      </c>
      <c r="O3" s="9" t="s">
        <v>21</v>
      </c>
      <c r="P3" s="9" t="s">
        <v>22</v>
      </c>
      <c r="Q3" s="9" t="s">
        <v>23</v>
      </c>
      <c r="R3" s="9" t="s">
        <v>24</v>
      </c>
      <c r="S3" s="9" t="s">
        <v>25</v>
      </c>
      <c r="T3" s="9" t="s">
        <v>34</v>
      </c>
      <c r="U3" s="9" t="s">
        <v>35</v>
      </c>
      <c r="V3" s="9" t="s">
        <v>36</v>
      </c>
      <c r="W3" s="10" t="s">
        <v>32</v>
      </c>
      <c r="X3" s="41" t="s">
        <v>29</v>
      </c>
      <c r="Y3" s="2"/>
      <c r="Z3" s="2"/>
    </row>
    <row r="4" spans="1:26" ht="25.5">
      <c r="A4" s="40"/>
      <c r="B4" s="10" t="s">
        <v>7</v>
      </c>
      <c r="C4" s="9">
        <v>3</v>
      </c>
      <c r="D4" s="9">
        <v>3</v>
      </c>
      <c r="E4" s="9">
        <v>3</v>
      </c>
      <c r="F4" s="9">
        <v>4</v>
      </c>
      <c r="G4" s="9">
        <v>3</v>
      </c>
      <c r="H4" s="9">
        <v>2</v>
      </c>
      <c r="I4" s="9">
        <v>2</v>
      </c>
      <c r="J4" s="9">
        <v>2</v>
      </c>
      <c r="K4" s="9">
        <v>2</v>
      </c>
      <c r="L4" s="9">
        <v>4</v>
      </c>
      <c r="M4" s="9">
        <v>3</v>
      </c>
      <c r="N4" s="9">
        <v>2</v>
      </c>
      <c r="O4" s="9">
        <v>2</v>
      </c>
      <c r="P4" s="9">
        <v>2</v>
      </c>
      <c r="Q4" s="9">
        <v>3</v>
      </c>
      <c r="R4" s="9">
        <v>10</v>
      </c>
      <c r="S4" s="9">
        <v>4</v>
      </c>
      <c r="T4" s="9">
        <v>4</v>
      </c>
      <c r="U4" s="9">
        <v>5</v>
      </c>
      <c r="V4" s="9">
        <v>3</v>
      </c>
      <c r="W4" s="9">
        <f>SUM(C4:V4)</f>
        <v>66</v>
      </c>
      <c r="X4" s="41"/>
      <c r="Y4" s="2"/>
      <c r="Z4" s="2"/>
    </row>
    <row r="5" spans="1:26" s="1" customFormat="1" ht="12.75">
      <c r="A5" s="42" t="s">
        <v>12</v>
      </c>
      <c r="B5" s="9" t="s">
        <v>30</v>
      </c>
      <c r="C5" s="59" t="s">
        <v>37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43"/>
      <c r="Y5" s="3"/>
      <c r="Z5" s="3"/>
    </row>
    <row r="6" spans="1:45" ht="12.75">
      <c r="A6" s="42">
        <v>1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11" t="str">
        <f>IF(COUNTBLANK(C6:V6)=0,SUM(C6:V6)," ")</f>
        <v> </v>
      </c>
      <c r="X6" s="44" t="str">
        <f aca="true" t="shared" si="0" ref="X6:X39">IF(W6&lt;13,6,(IF(W6&lt;32,5,(IF(W6&lt;41,4,(IF(W6&lt;49,3,(IF(W6&lt;58,2,(IF(W6&lt;=66,1," ")))))))))))</f>
        <v> </v>
      </c>
      <c r="Y6" s="1"/>
      <c r="Z6" s="1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12.75">
      <c r="A7" s="42">
        <v>2</v>
      </c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11" t="str">
        <f aca="true" t="shared" si="1" ref="W7:W39">IF(COUNTBLANK(C7:V7)=0,SUM(C7:V7)," ")</f>
        <v> </v>
      </c>
      <c r="X7" s="44" t="str">
        <f t="shared" si="0"/>
        <v> </v>
      </c>
      <c r="Y7" s="1"/>
      <c r="Z7" s="1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45" ht="12.75">
      <c r="A8" s="42">
        <v>3</v>
      </c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11" t="str">
        <f t="shared" si="1"/>
        <v> </v>
      </c>
      <c r="X8" s="44" t="str">
        <f t="shared" si="0"/>
        <v> </v>
      </c>
      <c r="Y8" s="1"/>
      <c r="Z8" s="1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ht="12.75">
      <c r="A9" s="42">
        <v>4</v>
      </c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11" t="str">
        <f t="shared" si="1"/>
        <v> </v>
      </c>
      <c r="X9" s="44" t="str">
        <f t="shared" si="0"/>
        <v> </v>
      </c>
      <c r="Y9" s="1"/>
      <c r="Z9" s="1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7" ht="12.75">
      <c r="A10" s="42">
        <v>5</v>
      </c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1" t="str">
        <f t="shared" si="1"/>
        <v> </v>
      </c>
      <c r="X10" s="44" t="str">
        <f t="shared" si="0"/>
        <v> </v>
      </c>
      <c r="Y10" s="1"/>
      <c r="Z10" s="1"/>
      <c r="AA10" s="12">
        <v>0</v>
      </c>
      <c r="AB10" s="12">
        <v>0.5</v>
      </c>
      <c r="AC10" s="12">
        <v>1</v>
      </c>
      <c r="AD10" s="12">
        <v>1.5</v>
      </c>
      <c r="AE10" s="12">
        <v>2</v>
      </c>
      <c r="AF10" s="12">
        <v>2.5</v>
      </c>
      <c r="AG10" s="12">
        <v>3</v>
      </c>
      <c r="AH10" s="12">
        <v>3.5</v>
      </c>
      <c r="AI10" s="12">
        <v>4</v>
      </c>
      <c r="AJ10" s="12">
        <v>4.5</v>
      </c>
      <c r="AK10" s="12">
        <v>5</v>
      </c>
      <c r="AL10" s="12">
        <v>5.5</v>
      </c>
      <c r="AM10" s="12">
        <v>6</v>
      </c>
      <c r="AN10" s="12">
        <v>6.5</v>
      </c>
      <c r="AO10" s="12">
        <v>7</v>
      </c>
      <c r="AP10" s="12">
        <v>7.5</v>
      </c>
      <c r="AQ10" s="12">
        <v>8</v>
      </c>
      <c r="AR10" s="12">
        <v>8.5</v>
      </c>
      <c r="AS10" s="12">
        <v>9</v>
      </c>
      <c r="AT10" s="47">
        <v>9.5</v>
      </c>
      <c r="AU10" s="47">
        <v>10</v>
      </c>
    </row>
    <row r="11" spans="1:26" ht="12.75">
      <c r="A11" s="42">
        <v>6</v>
      </c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11" t="str">
        <f t="shared" si="1"/>
        <v> </v>
      </c>
      <c r="X11" s="44" t="str">
        <f t="shared" si="0"/>
        <v> </v>
      </c>
      <c r="Y11" s="1"/>
      <c r="Z11" s="1"/>
    </row>
    <row r="12" spans="1:26" ht="12.75">
      <c r="A12" s="42">
        <v>7</v>
      </c>
      <c r="B12" s="4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1" t="str">
        <f t="shared" si="1"/>
        <v> </v>
      </c>
      <c r="X12" s="44" t="str">
        <f t="shared" si="0"/>
        <v> </v>
      </c>
      <c r="Y12" s="1"/>
      <c r="Z12" s="1"/>
    </row>
    <row r="13" spans="1:26" ht="12.75">
      <c r="A13" s="42">
        <v>8</v>
      </c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1" t="str">
        <f t="shared" si="1"/>
        <v> </v>
      </c>
      <c r="X13" s="44" t="str">
        <f t="shared" si="0"/>
        <v> </v>
      </c>
      <c r="Y13" s="1"/>
      <c r="Z13" s="1"/>
    </row>
    <row r="14" spans="1:26" ht="12.75">
      <c r="A14" s="42">
        <v>9</v>
      </c>
      <c r="B14" s="4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1" t="str">
        <f t="shared" si="1"/>
        <v> </v>
      </c>
      <c r="X14" s="44" t="str">
        <f t="shared" si="0"/>
        <v> </v>
      </c>
      <c r="Y14" s="1"/>
      <c r="Z14" s="1"/>
    </row>
    <row r="15" spans="1:26" ht="12.75">
      <c r="A15" s="42">
        <v>10</v>
      </c>
      <c r="B15" s="48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1" t="str">
        <f t="shared" si="1"/>
        <v> </v>
      </c>
      <c r="X15" s="44" t="str">
        <f t="shared" si="0"/>
        <v> </v>
      </c>
      <c r="Y15" s="1"/>
      <c r="Z15" s="1"/>
    </row>
    <row r="16" spans="1:26" ht="12.75">
      <c r="A16" s="42">
        <v>11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1" t="str">
        <f t="shared" si="1"/>
        <v> </v>
      </c>
      <c r="X16" s="44" t="str">
        <f t="shared" si="0"/>
        <v> </v>
      </c>
      <c r="Y16" s="1"/>
      <c r="Z16" s="1"/>
    </row>
    <row r="17" spans="1:26" ht="12.75">
      <c r="A17" s="42">
        <v>12</v>
      </c>
      <c r="B17" s="48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1" t="str">
        <f t="shared" si="1"/>
        <v> </v>
      </c>
      <c r="X17" s="44" t="str">
        <f t="shared" si="0"/>
        <v> </v>
      </c>
      <c r="Y17" s="1"/>
      <c r="Z17" s="1"/>
    </row>
    <row r="18" spans="1:26" ht="12.75">
      <c r="A18" s="42">
        <v>13</v>
      </c>
      <c r="B18" s="48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11" t="str">
        <f t="shared" si="1"/>
        <v> </v>
      </c>
      <c r="X18" s="44" t="str">
        <f t="shared" si="0"/>
        <v> </v>
      </c>
      <c r="Y18" s="1"/>
      <c r="Z18" s="1"/>
    </row>
    <row r="19" spans="1:26" ht="12.75">
      <c r="A19" s="42">
        <v>14</v>
      </c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11" t="str">
        <f t="shared" si="1"/>
        <v> </v>
      </c>
      <c r="X19" s="44" t="str">
        <f t="shared" si="0"/>
        <v> </v>
      </c>
      <c r="Y19" s="1"/>
      <c r="Z19" s="1"/>
    </row>
    <row r="20" spans="1:26" ht="12.75">
      <c r="A20" s="42">
        <v>15</v>
      </c>
      <c r="B20" s="48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11" t="str">
        <f t="shared" si="1"/>
        <v> </v>
      </c>
      <c r="X20" s="44" t="str">
        <f t="shared" si="0"/>
        <v> </v>
      </c>
      <c r="Y20" s="1"/>
      <c r="Z20" s="1"/>
    </row>
    <row r="21" spans="1:26" ht="12.75">
      <c r="A21" s="42">
        <v>16</v>
      </c>
      <c r="B21" s="48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11" t="str">
        <f t="shared" si="1"/>
        <v> </v>
      </c>
      <c r="X21" s="44" t="str">
        <f t="shared" si="0"/>
        <v> </v>
      </c>
      <c r="Y21" s="1"/>
      <c r="Z21" s="1"/>
    </row>
    <row r="22" spans="1:26" ht="12.75">
      <c r="A22" s="42">
        <v>17</v>
      </c>
      <c r="B22" s="4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11" t="str">
        <f t="shared" si="1"/>
        <v> </v>
      </c>
      <c r="X22" s="44" t="str">
        <f t="shared" si="0"/>
        <v> </v>
      </c>
      <c r="Y22" s="1"/>
      <c r="Z22" s="1"/>
    </row>
    <row r="23" spans="1:26" ht="12.75">
      <c r="A23" s="42">
        <v>18</v>
      </c>
      <c r="B23" s="4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11" t="str">
        <f t="shared" si="1"/>
        <v> </v>
      </c>
      <c r="X23" s="44" t="str">
        <f t="shared" si="0"/>
        <v> </v>
      </c>
      <c r="Y23" s="1"/>
      <c r="Z23" s="1"/>
    </row>
    <row r="24" spans="1:26" ht="12.75">
      <c r="A24" s="42">
        <v>19</v>
      </c>
      <c r="B24" s="4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1" t="str">
        <f t="shared" si="1"/>
        <v> </v>
      </c>
      <c r="X24" s="44" t="str">
        <f t="shared" si="0"/>
        <v> </v>
      </c>
      <c r="Y24" s="1"/>
      <c r="Z24" s="1"/>
    </row>
    <row r="25" spans="1:26" ht="12.75">
      <c r="A25" s="42">
        <v>20</v>
      </c>
      <c r="B25" s="48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11" t="str">
        <f t="shared" si="1"/>
        <v> </v>
      </c>
      <c r="X25" s="44" t="str">
        <f t="shared" si="0"/>
        <v> </v>
      </c>
      <c r="Y25" s="1"/>
      <c r="Z25" s="1"/>
    </row>
    <row r="26" spans="1:26" ht="12.75">
      <c r="A26" s="42">
        <v>21</v>
      </c>
      <c r="B26" s="48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11" t="str">
        <f t="shared" si="1"/>
        <v> </v>
      </c>
      <c r="X26" s="44" t="str">
        <f t="shared" si="0"/>
        <v> </v>
      </c>
      <c r="Y26" s="1"/>
      <c r="Z26" s="1"/>
    </row>
    <row r="27" spans="1:26" ht="12.75">
      <c r="A27" s="42">
        <v>22</v>
      </c>
      <c r="B27" s="4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11" t="str">
        <f t="shared" si="1"/>
        <v> </v>
      </c>
      <c r="X27" s="44" t="str">
        <f t="shared" si="0"/>
        <v> </v>
      </c>
      <c r="Y27" s="1"/>
      <c r="Z27" s="1"/>
    </row>
    <row r="28" spans="1:26" ht="12.75">
      <c r="A28" s="42">
        <v>23</v>
      </c>
      <c r="B28" s="48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11" t="str">
        <f t="shared" si="1"/>
        <v> </v>
      </c>
      <c r="X28" s="44" t="str">
        <f t="shared" si="0"/>
        <v> </v>
      </c>
      <c r="Y28" s="1"/>
      <c r="Z28" s="1"/>
    </row>
    <row r="29" spans="1:26" ht="12.75">
      <c r="A29" s="42">
        <v>24</v>
      </c>
      <c r="B29" s="48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1" t="str">
        <f t="shared" si="1"/>
        <v> </v>
      </c>
      <c r="X29" s="44" t="str">
        <f t="shared" si="0"/>
        <v> </v>
      </c>
      <c r="Y29" s="1"/>
      <c r="Z29" s="1"/>
    </row>
    <row r="30" spans="1:26" ht="12.75">
      <c r="A30" s="42">
        <v>25</v>
      </c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11" t="str">
        <f t="shared" si="1"/>
        <v> </v>
      </c>
      <c r="X30" s="44" t="str">
        <f t="shared" si="0"/>
        <v> </v>
      </c>
      <c r="Y30" s="1"/>
      <c r="Z30" s="1"/>
    </row>
    <row r="31" spans="1:26" ht="12.75">
      <c r="A31" s="42">
        <v>26</v>
      </c>
      <c r="B31" s="48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11" t="str">
        <f t="shared" si="1"/>
        <v> </v>
      </c>
      <c r="X31" s="44" t="str">
        <f t="shared" si="0"/>
        <v> </v>
      </c>
      <c r="Y31" s="1"/>
      <c r="Z31" s="1"/>
    </row>
    <row r="32" spans="1:26" ht="12.75">
      <c r="A32" s="42">
        <v>27</v>
      </c>
      <c r="B32" s="4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11" t="str">
        <f t="shared" si="1"/>
        <v> </v>
      </c>
      <c r="X32" s="44" t="str">
        <f t="shared" si="0"/>
        <v> </v>
      </c>
      <c r="Y32" s="1"/>
      <c r="Z32" s="1"/>
    </row>
    <row r="33" spans="1:26" ht="12.75">
      <c r="A33" s="42">
        <v>28</v>
      </c>
      <c r="B33" s="4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1" t="str">
        <f t="shared" si="1"/>
        <v> </v>
      </c>
      <c r="X33" s="44" t="str">
        <f t="shared" si="0"/>
        <v> </v>
      </c>
      <c r="Y33" s="1"/>
      <c r="Z33" s="1"/>
    </row>
    <row r="34" spans="1:26" ht="12.75">
      <c r="A34" s="42">
        <v>29</v>
      </c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1" t="str">
        <f t="shared" si="1"/>
        <v> </v>
      </c>
      <c r="X34" s="44" t="str">
        <f t="shared" si="0"/>
        <v> </v>
      </c>
      <c r="Y34" s="1"/>
      <c r="Z34" s="1"/>
    </row>
    <row r="35" spans="1:26" ht="12.75">
      <c r="A35" s="42">
        <v>30</v>
      </c>
      <c r="B35" s="4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11" t="str">
        <f t="shared" si="1"/>
        <v> </v>
      </c>
      <c r="X35" s="44" t="str">
        <f t="shared" si="0"/>
        <v> </v>
      </c>
      <c r="Y35" s="1"/>
      <c r="Z35" s="1"/>
    </row>
    <row r="36" spans="1:26" ht="12.75">
      <c r="A36" s="42">
        <v>31</v>
      </c>
      <c r="B36" s="48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11" t="str">
        <f t="shared" si="1"/>
        <v> </v>
      </c>
      <c r="X36" s="44" t="str">
        <f t="shared" si="0"/>
        <v> </v>
      </c>
      <c r="Y36" s="1"/>
      <c r="Z36" s="1"/>
    </row>
    <row r="37" spans="1:26" ht="12.75">
      <c r="A37" s="42">
        <v>32</v>
      </c>
      <c r="B37" s="4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11" t="str">
        <f t="shared" si="1"/>
        <v> </v>
      </c>
      <c r="X37" s="44" t="str">
        <f t="shared" si="0"/>
        <v> </v>
      </c>
      <c r="Y37" s="1"/>
      <c r="Z37" s="1"/>
    </row>
    <row r="38" spans="1:26" ht="12.75">
      <c r="A38" s="42">
        <v>33</v>
      </c>
      <c r="B38" s="4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11" t="str">
        <f t="shared" si="1"/>
        <v> </v>
      </c>
      <c r="X38" s="44" t="str">
        <f t="shared" si="0"/>
        <v> </v>
      </c>
      <c r="Y38" s="1"/>
      <c r="Z38" s="1"/>
    </row>
    <row r="39" spans="1:26" ht="13.5" thickBot="1">
      <c r="A39" s="45">
        <v>34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1" t="str">
        <f t="shared" si="1"/>
        <v> </v>
      </c>
      <c r="X39" s="44" t="str">
        <f t="shared" si="0"/>
        <v> </v>
      </c>
      <c r="Y39" s="1"/>
      <c r="Z39" s="1"/>
    </row>
    <row r="40" spans="2:23" ht="24.75" hidden="1" thickTop="1">
      <c r="B40" s="2" t="s">
        <v>8</v>
      </c>
      <c r="C40" s="1">
        <f aca="true" t="shared" si="2" ref="C40:V40">SUM(C6:C39)</f>
        <v>0</v>
      </c>
      <c r="D40" s="1">
        <f t="shared" si="2"/>
        <v>0</v>
      </c>
      <c r="E40" s="1">
        <f t="shared" si="2"/>
        <v>0</v>
      </c>
      <c r="F40" s="1">
        <f t="shared" si="2"/>
        <v>0</v>
      </c>
      <c r="G40" s="1">
        <f t="shared" si="2"/>
        <v>0</v>
      </c>
      <c r="H40" s="1">
        <f t="shared" si="2"/>
        <v>0</v>
      </c>
      <c r="I40" s="1">
        <f t="shared" si="2"/>
        <v>0</v>
      </c>
      <c r="J40" s="1">
        <f t="shared" si="2"/>
        <v>0</v>
      </c>
      <c r="K40" s="1">
        <f t="shared" si="2"/>
        <v>0</v>
      </c>
      <c r="L40" s="1">
        <f t="shared" si="2"/>
        <v>0</v>
      </c>
      <c r="M40" s="1">
        <f t="shared" si="2"/>
        <v>0</v>
      </c>
      <c r="N40" s="1">
        <f t="shared" si="2"/>
        <v>0</v>
      </c>
      <c r="O40" s="1">
        <f t="shared" si="2"/>
        <v>0</v>
      </c>
      <c r="P40" s="1">
        <f t="shared" si="2"/>
        <v>0</v>
      </c>
      <c r="Q40" s="1">
        <f t="shared" si="2"/>
        <v>0</v>
      </c>
      <c r="R40" s="1">
        <f t="shared" si="2"/>
        <v>0</v>
      </c>
      <c r="S40" s="1">
        <f t="shared" si="2"/>
        <v>0</v>
      </c>
      <c r="T40" s="1">
        <f t="shared" si="2"/>
        <v>0</v>
      </c>
      <c r="U40" s="1">
        <f t="shared" si="2"/>
        <v>0</v>
      </c>
      <c r="V40" s="1">
        <f t="shared" si="2"/>
        <v>0</v>
      </c>
      <c r="W40" s="1"/>
    </row>
    <row r="41" spans="1:24" ht="14.25" thickBot="1" thickTop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8"/>
      <c r="X41" s="57"/>
    </row>
    <row r="42" spans="1:24" ht="13.5" thickTop="1">
      <c r="A42" s="34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34"/>
    </row>
    <row r="43" spans="2:23" s="4" customFormat="1" ht="15.75">
      <c r="B43" s="60" t="s">
        <v>40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62"/>
      <c r="U43" s="62"/>
      <c r="V43" s="62"/>
      <c r="W43" s="63"/>
    </row>
    <row r="44" spans="2:23" s="4" customFormat="1" ht="15.75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29"/>
      <c r="W44" s="30"/>
    </row>
    <row r="45" spans="1:23" ht="13.5" thickBot="1">
      <c r="A45" s="3"/>
      <c r="B45" s="13"/>
      <c r="C45" s="14" t="s">
        <v>0</v>
      </c>
      <c r="D45" s="14" t="s">
        <v>1</v>
      </c>
      <c r="E45" s="14" t="s">
        <v>2</v>
      </c>
      <c r="F45" s="14" t="s">
        <v>14</v>
      </c>
      <c r="G45" s="14" t="s">
        <v>15</v>
      </c>
      <c r="H45" s="14" t="s">
        <v>16</v>
      </c>
      <c r="I45" s="14" t="s">
        <v>17</v>
      </c>
      <c r="J45" s="14" t="s">
        <v>3</v>
      </c>
      <c r="K45" s="14" t="s">
        <v>4</v>
      </c>
      <c r="L45" s="14" t="s">
        <v>18</v>
      </c>
      <c r="M45" s="14" t="s">
        <v>19</v>
      </c>
      <c r="N45" s="14" t="s">
        <v>20</v>
      </c>
      <c r="O45" s="14" t="s">
        <v>21</v>
      </c>
      <c r="P45" s="14" t="s">
        <v>22</v>
      </c>
      <c r="Q45" s="14" t="s">
        <v>23</v>
      </c>
      <c r="R45" s="14" t="s">
        <v>24</v>
      </c>
      <c r="S45" s="14" t="s">
        <v>25</v>
      </c>
      <c r="T45" s="14" t="s">
        <v>34</v>
      </c>
      <c r="U45" s="14" t="s">
        <v>35</v>
      </c>
      <c r="V45" s="14" t="s">
        <v>36</v>
      </c>
      <c r="W45" s="15"/>
    </row>
    <row r="46" spans="1:23" ht="26.25" thickBot="1">
      <c r="A46" s="2"/>
      <c r="B46" s="16" t="s">
        <v>5</v>
      </c>
      <c r="C46" s="17" t="str">
        <f aca="true" t="shared" si="3" ref="C46:V46">IF(COUNT(C6:C39)=0," ",ROUND(C40/COUNT(C6:C39),2))</f>
        <v> </v>
      </c>
      <c r="D46" s="17" t="str">
        <f t="shared" si="3"/>
        <v> </v>
      </c>
      <c r="E46" s="17" t="str">
        <f t="shared" si="3"/>
        <v> </v>
      </c>
      <c r="F46" s="17" t="str">
        <f t="shared" si="3"/>
        <v> </v>
      </c>
      <c r="G46" s="17" t="str">
        <f t="shared" si="3"/>
        <v> </v>
      </c>
      <c r="H46" s="17" t="str">
        <f t="shared" si="3"/>
        <v> </v>
      </c>
      <c r="I46" s="17" t="str">
        <f t="shared" si="3"/>
        <v> </v>
      </c>
      <c r="J46" s="17" t="str">
        <f t="shared" si="3"/>
        <v> </v>
      </c>
      <c r="K46" s="17" t="str">
        <f t="shared" si="3"/>
        <v> </v>
      </c>
      <c r="L46" s="17" t="str">
        <f t="shared" si="3"/>
        <v> </v>
      </c>
      <c r="M46" s="17" t="str">
        <f t="shared" si="3"/>
        <v> </v>
      </c>
      <c r="N46" s="17" t="str">
        <f t="shared" si="3"/>
        <v> </v>
      </c>
      <c r="O46" s="17" t="str">
        <f t="shared" si="3"/>
        <v> </v>
      </c>
      <c r="P46" s="17" t="str">
        <f t="shared" si="3"/>
        <v> </v>
      </c>
      <c r="Q46" s="17" t="str">
        <f t="shared" si="3"/>
        <v> </v>
      </c>
      <c r="R46" s="17" t="str">
        <f t="shared" si="3"/>
        <v> </v>
      </c>
      <c r="S46" s="17" t="str">
        <f t="shared" si="3"/>
        <v> </v>
      </c>
      <c r="T46" s="17" t="str">
        <f t="shared" si="3"/>
        <v> </v>
      </c>
      <c r="U46" s="17" t="str">
        <f t="shared" si="3"/>
        <v> </v>
      </c>
      <c r="V46" s="17" t="str">
        <f t="shared" si="3"/>
        <v> </v>
      </c>
      <c r="W46" s="15"/>
    </row>
    <row r="47" spans="2:23" ht="12.75"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5"/>
    </row>
    <row r="48" spans="2:23" ht="12.75"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5"/>
    </row>
    <row r="49" spans="2:23" ht="12.75">
      <c r="B49" s="1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5"/>
    </row>
    <row r="50" spans="2:23" ht="26.25" thickBot="1">
      <c r="B50" s="16" t="s">
        <v>6</v>
      </c>
      <c r="C50" s="14">
        <v>1</v>
      </c>
      <c r="D50" s="14">
        <v>2</v>
      </c>
      <c r="E50" s="14">
        <v>3</v>
      </c>
      <c r="F50" s="14">
        <v>4</v>
      </c>
      <c r="G50" s="14">
        <v>5</v>
      </c>
      <c r="H50" s="14">
        <v>6</v>
      </c>
      <c r="I50" s="18"/>
      <c r="J50" s="7"/>
      <c r="K50" s="7"/>
      <c r="L50" s="18"/>
      <c r="M50" s="18"/>
      <c r="N50" s="18"/>
      <c r="O50" s="18"/>
      <c r="P50" s="18"/>
      <c r="Q50" s="18"/>
      <c r="R50" s="7"/>
      <c r="S50" s="18"/>
      <c r="T50" s="18"/>
      <c r="U50" s="18"/>
      <c r="V50" s="18"/>
      <c r="W50" s="15"/>
    </row>
    <row r="51" spans="2:23" ht="13.5" thickBot="1">
      <c r="B51" s="19"/>
      <c r="C51" s="20">
        <f>COUNTIF(X6:X39,1)</f>
        <v>0</v>
      </c>
      <c r="D51" s="21">
        <f>COUNTIF(X6:X39,2)</f>
        <v>0</v>
      </c>
      <c r="E51" s="21">
        <f>COUNTIF(X6:X39,3)</f>
        <v>0</v>
      </c>
      <c r="F51" s="21">
        <f>COUNTIF(X6:X39,4)</f>
        <v>0</v>
      </c>
      <c r="G51" s="21">
        <f>COUNTIF(X6:X39,5)</f>
        <v>0</v>
      </c>
      <c r="H51" s="22">
        <f>COUNTIF(X6:X39,6)</f>
        <v>0</v>
      </c>
      <c r="I51" s="18"/>
      <c r="J51" s="7"/>
      <c r="K51" s="7"/>
      <c r="L51" s="18"/>
      <c r="M51" s="18"/>
      <c r="N51" s="18"/>
      <c r="O51" s="18"/>
      <c r="P51" s="18"/>
      <c r="Q51" s="18"/>
      <c r="R51" s="7"/>
      <c r="S51" s="18"/>
      <c r="T51" s="18"/>
      <c r="U51" s="18"/>
      <c r="V51" s="18"/>
      <c r="W51" s="15"/>
    </row>
    <row r="52" spans="2:23" ht="12.75"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5"/>
    </row>
    <row r="53" spans="2:23" ht="13.5" thickBo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</row>
    <row r="54" ht="13.5" thickTop="1"/>
  </sheetData>
  <sheetProtection password="CA67" sheet="1" objects="1" scenarios="1"/>
  <mergeCells count="2">
    <mergeCell ref="C5:W5"/>
    <mergeCell ref="B43:W43"/>
  </mergeCells>
  <dataValidations count="6">
    <dataValidation type="list" allowBlank="1" showInputMessage="1" showErrorMessage="1" sqref="H6:K39 O6:P39">
      <formula1>$AA$10:$AE$10</formula1>
    </dataValidation>
    <dataValidation type="list" allowBlank="1" showInputMessage="1" showErrorMessage="1" sqref="F6:F39 L6:L39">
      <formula1>$AA$10:$AI$10</formula1>
    </dataValidation>
    <dataValidation type="list" allowBlank="1" showInputMessage="1" showErrorMessage="1" sqref="R6:R39">
      <formula1>$AA$10:$AU$10</formula1>
    </dataValidation>
    <dataValidation type="list" allowBlank="1" showInputMessage="1" showErrorMessage="1" sqref="S6:T39">
      <formula1>$AA$10:$AI$10</formula1>
    </dataValidation>
    <dataValidation type="list" allowBlank="1" showInputMessage="1" showErrorMessage="1" sqref="U6:U39">
      <formula1>$AA$10:$AK$10</formula1>
    </dataValidation>
    <dataValidation type="list" allowBlank="1" showInputMessage="1" showErrorMessage="1" sqref="C6:E39 G6:G39 N6:N39 Q6:Q39 V6:V39 M6:M39">
      <formula1>$AA$10:$AG$10</formula1>
    </dataValidation>
  </dataValidations>
  <printOptions/>
  <pageMargins left="0.75" right="0.75" top="1" bottom="1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MK00162</dc:creator>
  <cp:keywords/>
  <dc:description/>
  <cp:lastModifiedBy>MK00162</cp:lastModifiedBy>
  <cp:lastPrinted>2010-04-09T11:56:33Z</cp:lastPrinted>
  <dcterms:created xsi:type="dcterms:W3CDTF">2010-03-29T15:59:15Z</dcterms:created>
  <dcterms:modified xsi:type="dcterms:W3CDTF">2010-05-20T13:25:46Z</dcterms:modified>
  <cp:category/>
  <cp:version/>
  <cp:contentType/>
  <cp:contentStatus/>
</cp:coreProperties>
</file>